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<sst xmlns="http://schemas.openxmlformats.org/spreadsheetml/2006/main" count="67" uniqueCount="66">
  <si>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01.01.2010 год</t>
  </si>
  <si>
    <t>Наименование</t>
  </si>
  <si>
    <t>Код дохода</t>
  </si>
  <si>
    <t>Всего на год</t>
  </si>
  <si>
    <t>Янв.</t>
  </si>
  <si>
    <t>фев</t>
  </si>
  <si>
    <t>март</t>
  </si>
  <si>
    <t>апр</t>
  </si>
  <si>
    <t>май</t>
  </si>
  <si>
    <t>июнь</t>
  </si>
  <si>
    <t>июль</t>
  </si>
  <si>
    <t>Авг</t>
  </si>
  <si>
    <t>сент.</t>
  </si>
  <si>
    <t>окт</t>
  </si>
  <si>
    <t>Нояб</t>
  </si>
  <si>
    <t>Дек</t>
  </si>
  <si>
    <t>ДОХОДЫ:</t>
  </si>
  <si>
    <t>000 1 00 00000 00 0000 000</t>
  </si>
  <si>
    <t>Налоги на прибыль, доходы: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</si>
  <si>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</si>
  <si>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</si>
  <si>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</si>
  <si>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 облагаемых по налоговой ставке, установленной п.1 ст.24 Налогового кодекса РФ, за исключением доходов, полученных физ. лицами, зарегистрированными в качестве индивидуальных предпринимателей, частных нотариусов и др .лиц, занимающихся частной практикой</t>
  </si>
  <si>
    <t>182 1 01 02021 01 1000 110</t>
  </si>
  <si>
    <t>Налоги на имущество:</t>
  </si>
  <si>
    <t>182 1 06 00000 00 0000 000</t>
  </si>
  <si>
    <t>Налог на имущество физических лиц</t>
  </si>
  <si>
    <t>182 106 01000 00 0000 110</t>
  </si>
  <si>
    <t>Налог на имущество физических лиц, взимаемый по ставкам, применяемых к объектам нологооблажения, расположенных в границах поселения</t>
  </si>
  <si>
    <t>182 1 06 01030 10 0000 110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</si>
  <si>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</si>
  <si>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</si>
  <si>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подпункта 1 пункта 1 статьи 394 Налогового кодекса Российской Федерации и применяемым к объектам налогооблажения, расположенных в границах поселения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</si>
  <si>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</si>
  <si>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поселения.</t>
  </si>
  <si>
    <t>182 1 06 06023 10 0000 110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</si>
  <si>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</si>
  <si>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</si>
  <si>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заключенными актами Российской Федерации на совершение нотариальных действий.</t>
  </si>
  <si>
    <t>957 1 08 04020 01 1000 110</t>
  </si>
  <si>
    <t>Неналоговые доходы</t>
  </si>
  <si>
    <t>Доходы от использования имущества находящегося  в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</si>
  <si>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</si>
  <si>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</si>
  <si>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957 1 11 05010 10 0000 120</t>
  </si>
  <si>
    <t>Прочие доходы от использования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 , в том числе казенных)</t>
  </si>
  <si>
    <t>957 1 11 09045 10 0000 120</t>
  </si>
  <si>
    <t>Прочие неналоговые доходы</t>
  </si>
  <si>
    <t>000 1 17 00000 00 0000 000</t>
  </si>
  <si>
    <t>Прочие неналоговые доходы бюджетов поселений</t>
  </si>
  <si>
    <t>957 1 17 05050 10 0000 180</t>
  </si>
  <si>
    <t>Итого собственных доходов:</t>
  </si>
  <si>
    <t>Безвозмездные перечисления</t>
  </si>
  <si>
    <t>957 2 00 00000 00 0000 000</t>
  </si>
  <si>
    <t xml:space="preserve">Дотации от других бюджетов бюджтной системы Российской Федерации  </t>
  </si>
  <si>
    <t xml:space="preserve">957 2 02 01000 00 0000 151 </t>
  </si>
  <si>
    <t>Дотации на выравнивание уровня бюджетной обеспеченности</t>
  </si>
  <si>
    <t>957 2 02 01001 10 0000 151</t>
  </si>
  <si>
    <t>Субвенции других бюджетов бюджетной системы Российской Федерации</t>
  </si>
  <si>
    <t>957 2 02 02000 00 0000 151</t>
  </si>
  <si>
    <t>Субвенции бюджетам поселений на осуществление полномочий по первичному воинскому учету на территориях, где отсутсвуют военные комиссариаты</t>
  </si>
  <si>
    <t>957 2 02 03015 10 0000 151</t>
  </si>
  <si>
    <t>Общая сумма доходов:</t>
  </si>
  <si>
    <t>Главный специалист 2 разряда -главный бухгалтер</t>
  </si>
  <si>
    <t>Цыбулько У.С.</t>
  </si>
  <si>
    <t xml:space="preserve">                                         Бюджетная роспись по доходам Хвищанского сельского поселения на 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</si>
</sst>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2" fontId="3" fillId="34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2" fontId="3" fillId="35" borderId="1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4" fillId="0" borderId="11" xfId="0" applyNumberFormat="1" applyFont="1" applyBorder="1" applyAlignment="1">
      <alignment horizontal="right"/>
    </xf>
    <xf numFmtId="0" fontId="0" fillId="36" borderId="10" xfId="0" applyFill="1" applyBorder="1" applyAlignment="1">
      <alignment wrapText="1"/>
    </xf>
    <xf numFmtId="2" fontId="3" fillId="36" borderId="10" xfId="0" applyNumberFormat="1" applyFont="1" applyFill="1" applyBorder="1" applyAlignment="1">
      <alignment horizontal="right"/>
    </xf>
    <xf numFmtId="2" fontId="3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180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2" fontId="3" fillId="37" borderId="14" xfId="0" applyNumberFormat="1" applyFont="1" applyFill="1" applyBorder="1" applyAlignment="1">
      <alignment horizontal="right"/>
    </xf>
    <xf numFmtId="2" fontId="3" fillId="37" borderId="14" xfId="0" applyNumberFormat="1" applyFont="1" applyFill="1" applyBorder="1" applyAlignment="1">
      <alignment/>
    </xf>
    <xf numFmtId="2" fontId="3" fillId="37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60" zoomScalePageLayoutView="0" workbookViewId="0" topLeftCell="A1">
      <selection activeCell="A18" sqref="A18"/>
    </sheetView>
  </sheetViews>
  <sheetFormatPr defaultColWidth="9.140625" defaultRowHeight="12.75"/>
  <cols>
    <col min="1" max="1" width="47.8515625" style="0" customWidth="1"/>
    <col min="2" max="2" width="26.28125" style="0" customWidth="1"/>
    <col min="3" max="3" width="18.57421875" style="3" customWidth="1"/>
    <col min="4" max="8" width="10.8515625" style="1" bestFit="1" customWidth="1"/>
    <col min="9" max="9" width="10.421875" style="1" customWidth="1"/>
    <col min="10" max="15" width="10.8515625" style="1" bestFit="1" customWidth="1"/>
  </cols>
  <sheetData>
    <row r="1" spans="1:15" ht="12.75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O1" s="2" t="s">
        <v>0</v>
      </c>
    </row>
    <row r="3" spans="1:15" s="6" customFormat="1" ht="15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ht="15.75" customHeight="1">
      <c r="A4" s="7" t="s">
        <v>16</v>
      </c>
      <c r="B4" s="7" t="s">
        <v>17</v>
      </c>
      <c r="C4" s="8">
        <f>C5+C16+C8+C14</f>
        <v>83</v>
      </c>
      <c r="D4" s="8">
        <f aca="true" t="shared" si="0" ref="D4:O4">D5+D16+D8+D14</f>
        <v>1.4</v>
      </c>
      <c r="E4" s="8">
        <f t="shared" si="0"/>
        <v>1.4000000000000001</v>
      </c>
      <c r="F4" s="8">
        <f t="shared" si="0"/>
        <v>2.8</v>
      </c>
      <c r="G4" s="8">
        <f t="shared" si="0"/>
        <v>32.6</v>
      </c>
      <c r="H4" s="8">
        <f t="shared" si="0"/>
        <v>1.2</v>
      </c>
      <c r="I4" s="8">
        <f t="shared" si="0"/>
        <v>33.8</v>
      </c>
      <c r="J4" s="8">
        <f t="shared" si="0"/>
        <v>1.2</v>
      </c>
      <c r="K4" s="8">
        <f t="shared" si="0"/>
        <v>1.1</v>
      </c>
      <c r="L4" s="8">
        <f t="shared" si="0"/>
        <v>3</v>
      </c>
      <c r="M4" s="8">
        <f t="shared" si="0"/>
        <v>32.5</v>
      </c>
      <c r="N4" s="8">
        <f t="shared" si="0"/>
        <v>2.1</v>
      </c>
      <c r="O4" s="8">
        <f t="shared" si="0"/>
        <v>1.3</v>
      </c>
    </row>
    <row r="5" spans="1:15" ht="17.25" customHeight="1">
      <c r="A5" s="9" t="s">
        <v>18</v>
      </c>
      <c r="B5" s="10" t="s">
        <v>19</v>
      </c>
      <c r="C5" s="11">
        <f>C6</f>
        <v>13.5</v>
      </c>
      <c r="D5" s="11">
        <f aca="true" t="shared" si="1" ref="D5:O5">D6</f>
        <v>1</v>
      </c>
      <c r="E5" s="11">
        <f t="shared" si="1"/>
        <v>1.1</v>
      </c>
      <c r="F5" s="11">
        <f t="shared" si="1"/>
        <v>1.1</v>
      </c>
      <c r="G5" s="11">
        <f t="shared" si="1"/>
        <v>1.2</v>
      </c>
      <c r="H5" s="11">
        <f t="shared" si="1"/>
        <v>1.2</v>
      </c>
      <c r="I5" s="11">
        <f t="shared" si="1"/>
        <v>1.1</v>
      </c>
      <c r="J5" s="11">
        <f t="shared" si="1"/>
        <v>1.2</v>
      </c>
      <c r="K5" s="11">
        <f t="shared" si="1"/>
        <v>1.1</v>
      </c>
      <c r="L5" s="11">
        <f t="shared" si="1"/>
        <v>1.2</v>
      </c>
      <c r="M5" s="11">
        <f t="shared" si="1"/>
        <v>1.1</v>
      </c>
      <c r="N5" s="11">
        <f t="shared" si="1"/>
        <v>1.1</v>
      </c>
      <c r="O5" s="11">
        <f t="shared" si="1"/>
        <v>1.1</v>
      </c>
    </row>
    <row r="6" spans="1:15" ht="14.25" customHeight="1">
      <c r="A6" s="12" t="s">
        <v>20</v>
      </c>
      <c r="B6" s="13" t="s">
        <v>21</v>
      </c>
      <c r="C6" s="14">
        <f>SUM(C7:C7)</f>
        <v>13.5</v>
      </c>
      <c r="D6" s="14">
        <f aca="true" t="shared" si="2" ref="D6:O6">SUM(D7:D7)</f>
        <v>1</v>
      </c>
      <c r="E6" s="14">
        <f t="shared" si="2"/>
        <v>1.1</v>
      </c>
      <c r="F6" s="14">
        <f t="shared" si="2"/>
        <v>1.1</v>
      </c>
      <c r="G6" s="14">
        <f t="shared" si="2"/>
        <v>1.2</v>
      </c>
      <c r="H6" s="14">
        <f t="shared" si="2"/>
        <v>1.2</v>
      </c>
      <c r="I6" s="14">
        <f t="shared" si="2"/>
        <v>1.1</v>
      </c>
      <c r="J6" s="14">
        <f t="shared" si="2"/>
        <v>1.2</v>
      </c>
      <c r="K6" s="14">
        <f t="shared" si="2"/>
        <v>1.1</v>
      </c>
      <c r="L6" s="14">
        <f t="shared" si="2"/>
        <v>1.2</v>
      </c>
      <c r="M6" s="14">
        <f t="shared" si="2"/>
        <v>1.1</v>
      </c>
      <c r="N6" s="14">
        <f t="shared" si="2"/>
        <v>1.1</v>
      </c>
      <c r="O6" s="14">
        <f t="shared" si="2"/>
        <v>1.1</v>
      </c>
    </row>
    <row r="7" spans="1:15" ht="90.75" customHeight="1">
      <c r="A7" s="15" t="s">
        <v>22</v>
      </c>
      <c r="B7" s="16" t="s">
        <v>23</v>
      </c>
      <c r="C7" s="17">
        <f>SUM(D7:O7)</f>
        <v>13.5</v>
      </c>
      <c r="D7" s="18">
        <v>1</v>
      </c>
      <c r="E7" s="18">
        <v>1.1</v>
      </c>
      <c r="F7" s="18">
        <v>1.1</v>
      </c>
      <c r="G7" s="18">
        <v>1.2</v>
      </c>
      <c r="H7" s="18">
        <v>1.2</v>
      </c>
      <c r="I7" s="18">
        <v>1.1</v>
      </c>
      <c r="J7" s="18">
        <v>1.2</v>
      </c>
      <c r="K7" s="18">
        <v>1.1</v>
      </c>
      <c r="L7" s="18">
        <v>1.2</v>
      </c>
      <c r="M7" s="18">
        <v>1.1</v>
      </c>
      <c r="N7" s="18">
        <v>1.1</v>
      </c>
      <c r="O7" s="18">
        <v>1.1</v>
      </c>
    </row>
    <row r="8" spans="1:15" ht="12.75" customHeight="1">
      <c r="A8" s="12" t="s">
        <v>24</v>
      </c>
      <c r="B8" s="13" t="s">
        <v>25</v>
      </c>
      <c r="C8" s="14">
        <f>C11+C9</f>
        <v>0.7</v>
      </c>
      <c r="D8" s="14">
        <f>D11+D9</f>
        <v>0.4</v>
      </c>
      <c r="E8" s="14">
        <f aca="true" t="shared" si="3" ref="E8:O8">E11+E9</f>
        <v>0.3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0</v>
      </c>
      <c r="O8" s="14">
        <f t="shared" si="3"/>
        <v>0</v>
      </c>
    </row>
    <row r="9" spans="1:15" ht="15" customHeight="1">
      <c r="A9" s="15" t="s">
        <v>26</v>
      </c>
      <c r="B9" s="16" t="s">
        <v>27</v>
      </c>
      <c r="C9" s="17">
        <f>C10</f>
        <v>0.1</v>
      </c>
      <c r="D9" s="17">
        <f aca="true" t="shared" si="4" ref="D9:O9">D10</f>
        <v>0.1</v>
      </c>
      <c r="E9" s="17">
        <f t="shared" si="4"/>
        <v>0</v>
      </c>
      <c r="F9" s="17">
        <f t="shared" si="4"/>
        <v>0</v>
      </c>
      <c r="G9" s="17">
        <f t="shared" si="4"/>
        <v>0</v>
      </c>
      <c r="H9" s="17">
        <f t="shared" si="4"/>
        <v>0</v>
      </c>
      <c r="I9" s="17">
        <f t="shared" si="4"/>
        <v>0</v>
      </c>
      <c r="J9" s="17">
        <f t="shared" si="4"/>
        <v>0</v>
      </c>
      <c r="K9" s="17">
        <f t="shared" si="4"/>
        <v>0</v>
      </c>
      <c r="L9" s="17">
        <f t="shared" si="4"/>
        <v>0</v>
      </c>
      <c r="M9" s="17">
        <f t="shared" si="4"/>
        <v>0</v>
      </c>
      <c r="N9" s="17">
        <f t="shared" si="4"/>
        <v>0</v>
      </c>
      <c r="O9" s="17">
        <f t="shared" si="4"/>
        <v>0</v>
      </c>
    </row>
    <row r="10" spans="1:15" ht="36.75" customHeight="1">
      <c r="A10" s="15" t="s">
        <v>28</v>
      </c>
      <c r="B10" s="16" t="s">
        <v>29</v>
      </c>
      <c r="C10" s="17">
        <f>SUM(D10:O10)</f>
        <v>0.1</v>
      </c>
      <c r="D10" s="18">
        <v>0.1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s="22" customFormat="1" ht="16.5" customHeight="1">
      <c r="A11" s="19" t="s">
        <v>30</v>
      </c>
      <c r="B11" s="20" t="s">
        <v>31</v>
      </c>
      <c r="C11" s="21">
        <f>C12+C13</f>
        <v>0.6</v>
      </c>
      <c r="D11" s="21">
        <f>D12+D13</f>
        <v>0.3</v>
      </c>
      <c r="E11" s="21">
        <f aca="true" t="shared" si="5" ref="E11:O11">E12+E13</f>
        <v>0.3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0</v>
      </c>
      <c r="J11" s="21">
        <f t="shared" si="5"/>
        <v>0</v>
      </c>
      <c r="K11" s="21">
        <f t="shared" si="5"/>
        <v>0</v>
      </c>
      <c r="L11" s="21">
        <f t="shared" si="5"/>
        <v>0</v>
      </c>
      <c r="M11" s="21">
        <f t="shared" si="5"/>
        <v>0</v>
      </c>
      <c r="N11" s="21">
        <f t="shared" si="5"/>
        <v>0</v>
      </c>
      <c r="O11" s="21">
        <f t="shared" si="5"/>
        <v>0</v>
      </c>
    </row>
    <row r="12" spans="1:15" ht="75" customHeight="1">
      <c r="A12" s="15" t="s">
        <v>32</v>
      </c>
      <c r="B12" s="16" t="s">
        <v>33</v>
      </c>
      <c r="C12" s="17">
        <f>SUM(D12:O12)</f>
        <v>0.6</v>
      </c>
      <c r="D12" s="18">
        <v>0.3</v>
      </c>
      <c r="E12" s="18">
        <v>0.3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81.75" customHeight="1">
      <c r="A13" s="15" t="s">
        <v>34</v>
      </c>
      <c r="B13" s="16" t="s">
        <v>35</v>
      </c>
      <c r="C13" s="17">
        <f>SUM(D13:O13)</f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2" customHeight="1">
      <c r="A14" s="12" t="s">
        <v>36</v>
      </c>
      <c r="B14" s="13" t="s">
        <v>37</v>
      </c>
      <c r="C14" s="14">
        <f>C15</f>
        <v>5</v>
      </c>
      <c r="D14" s="14">
        <f aca="true" t="shared" si="6" ref="D14:O14">D15</f>
        <v>0</v>
      </c>
      <c r="E14" s="14">
        <f t="shared" si="6"/>
        <v>0</v>
      </c>
      <c r="F14" s="14">
        <f t="shared" si="6"/>
        <v>1.5</v>
      </c>
      <c r="G14" s="14">
        <f>G15</f>
        <v>0</v>
      </c>
      <c r="H14" s="14">
        <f t="shared" si="6"/>
        <v>0</v>
      </c>
      <c r="I14" s="14">
        <f t="shared" si="6"/>
        <v>1</v>
      </c>
      <c r="J14" s="14">
        <f t="shared" si="6"/>
        <v>0</v>
      </c>
      <c r="K14" s="14">
        <f t="shared" si="6"/>
        <v>0</v>
      </c>
      <c r="L14" s="14">
        <f t="shared" si="6"/>
        <v>1.5</v>
      </c>
      <c r="M14" s="14">
        <f t="shared" si="6"/>
        <v>0</v>
      </c>
      <c r="N14" s="14">
        <f t="shared" si="6"/>
        <v>1</v>
      </c>
      <c r="O14" s="14">
        <f t="shared" si="6"/>
        <v>0</v>
      </c>
    </row>
    <row r="15" spans="1:15" ht="69" customHeight="1">
      <c r="A15" s="15" t="s">
        <v>38</v>
      </c>
      <c r="B15" s="16" t="s">
        <v>39</v>
      </c>
      <c r="C15" s="17">
        <f>SUM(D15:O15)</f>
        <v>5</v>
      </c>
      <c r="D15" s="18">
        <v>0</v>
      </c>
      <c r="E15" s="18">
        <v>0</v>
      </c>
      <c r="F15" s="18">
        <v>1.5</v>
      </c>
      <c r="G15" s="18">
        <v>0</v>
      </c>
      <c r="H15" s="18">
        <v>0</v>
      </c>
      <c r="I15" s="18">
        <v>1</v>
      </c>
      <c r="J15" s="18">
        <v>0</v>
      </c>
      <c r="K15" s="18">
        <v>0</v>
      </c>
      <c r="L15" s="18">
        <v>1.5</v>
      </c>
      <c r="M15" s="18">
        <v>0</v>
      </c>
      <c r="N15" s="18">
        <v>1</v>
      </c>
      <c r="O15" s="18">
        <v>0</v>
      </c>
    </row>
    <row r="16" spans="1:15" ht="12.75" customHeight="1">
      <c r="A16" s="9" t="s">
        <v>40</v>
      </c>
      <c r="B16" s="10"/>
      <c r="C16" s="11">
        <f>C17+C20</f>
        <v>63.8</v>
      </c>
      <c r="D16" s="11">
        <f aca="true" t="shared" si="7" ref="D16:O16">D17+D20</f>
        <v>0</v>
      </c>
      <c r="E16" s="11">
        <f t="shared" si="7"/>
        <v>0</v>
      </c>
      <c r="F16" s="11">
        <f t="shared" si="7"/>
        <v>0.2</v>
      </c>
      <c r="G16" s="11">
        <f t="shared" si="7"/>
        <v>31.4</v>
      </c>
      <c r="H16" s="11">
        <f t="shared" si="7"/>
        <v>0</v>
      </c>
      <c r="I16" s="11">
        <f t="shared" si="7"/>
        <v>31.7</v>
      </c>
      <c r="J16" s="11">
        <f t="shared" si="7"/>
        <v>0</v>
      </c>
      <c r="K16" s="11">
        <f t="shared" si="7"/>
        <v>0</v>
      </c>
      <c r="L16" s="11">
        <f t="shared" si="7"/>
        <v>0.3</v>
      </c>
      <c r="M16" s="11">
        <f t="shared" si="7"/>
        <v>31.4</v>
      </c>
      <c r="N16" s="11">
        <f t="shared" si="7"/>
        <v>0</v>
      </c>
      <c r="O16" s="11">
        <f t="shared" si="7"/>
        <v>0.2</v>
      </c>
    </row>
    <row r="17" spans="1:15" ht="30.75" customHeight="1">
      <c r="A17" s="12" t="s">
        <v>41</v>
      </c>
      <c r="B17" s="13" t="s">
        <v>42</v>
      </c>
      <c r="C17" s="14">
        <f>C18+C19</f>
        <v>63.8</v>
      </c>
      <c r="D17" s="14">
        <f aca="true" t="shared" si="8" ref="D17:O17">D18+D19</f>
        <v>0</v>
      </c>
      <c r="E17" s="14">
        <f t="shared" si="8"/>
        <v>0</v>
      </c>
      <c r="F17" s="14">
        <f t="shared" si="8"/>
        <v>0.2</v>
      </c>
      <c r="G17" s="14">
        <f>I18+G19</f>
        <v>31.4</v>
      </c>
      <c r="H17" s="14">
        <f t="shared" si="8"/>
        <v>0</v>
      </c>
      <c r="I17" s="14">
        <f>I18+I19</f>
        <v>31.7</v>
      </c>
      <c r="J17" s="14">
        <f t="shared" si="8"/>
        <v>0</v>
      </c>
      <c r="K17" s="14">
        <f t="shared" si="8"/>
        <v>0</v>
      </c>
      <c r="L17" s="14">
        <f t="shared" si="8"/>
        <v>0.3</v>
      </c>
      <c r="M17" s="14">
        <f t="shared" si="8"/>
        <v>31.4</v>
      </c>
      <c r="N17" s="14">
        <f t="shared" si="8"/>
        <v>0</v>
      </c>
      <c r="O17" s="14">
        <f t="shared" si="8"/>
        <v>0.2</v>
      </c>
    </row>
    <row r="18" spans="1:15" ht="76.5" customHeight="1">
      <c r="A18" s="43" t="s">
        <v>43</v>
      </c>
      <c r="B18" s="16" t="s">
        <v>44</v>
      </c>
      <c r="C18" s="23">
        <f>SUM(D18:O18)</f>
        <v>62.8</v>
      </c>
      <c r="D18" s="18">
        <v>0</v>
      </c>
      <c r="E18" s="18">
        <v>0</v>
      </c>
      <c r="F18" s="18">
        <v>0</v>
      </c>
      <c r="G18" s="1">
        <v>0</v>
      </c>
      <c r="H18" s="18">
        <v>0</v>
      </c>
      <c r="I18" s="18">
        <v>31.4</v>
      </c>
      <c r="J18" s="18">
        <v>0</v>
      </c>
      <c r="K18" s="18">
        <v>0</v>
      </c>
      <c r="L18" s="18">
        <v>0</v>
      </c>
      <c r="M18" s="18">
        <v>31.4</v>
      </c>
      <c r="N18" s="18">
        <v>0</v>
      </c>
      <c r="O18" s="18">
        <v>0</v>
      </c>
    </row>
    <row r="19" spans="1:15" ht="64.5" customHeight="1">
      <c r="A19" s="15" t="s">
        <v>45</v>
      </c>
      <c r="B19" s="16" t="s">
        <v>46</v>
      </c>
      <c r="C19" s="23">
        <f>SUM(D19:O19)</f>
        <v>1</v>
      </c>
      <c r="D19" s="18">
        <v>0</v>
      </c>
      <c r="E19" s="18">
        <v>0</v>
      </c>
      <c r="F19" s="18">
        <v>0.2</v>
      </c>
      <c r="G19" s="18">
        <v>0</v>
      </c>
      <c r="H19" s="18">
        <v>0</v>
      </c>
      <c r="I19" s="18">
        <v>0.3</v>
      </c>
      <c r="J19" s="18">
        <v>0</v>
      </c>
      <c r="K19" s="18">
        <v>0</v>
      </c>
      <c r="L19" s="18">
        <v>0.3</v>
      </c>
      <c r="M19" s="18">
        <v>0</v>
      </c>
      <c r="N19" s="18">
        <v>0</v>
      </c>
      <c r="O19" s="18">
        <v>0.2</v>
      </c>
    </row>
    <row r="20" spans="1:15" ht="17.25" customHeight="1">
      <c r="A20" s="12" t="s">
        <v>47</v>
      </c>
      <c r="B20" s="13" t="s">
        <v>48</v>
      </c>
      <c r="C20" s="14">
        <f>-C21</f>
        <v>0</v>
      </c>
      <c r="D20" s="14">
        <f aca="true" t="shared" si="9" ref="D20:O20">-D21</f>
        <v>0</v>
      </c>
      <c r="E20" s="14">
        <f t="shared" si="9"/>
        <v>0</v>
      </c>
      <c r="F20" s="14">
        <f t="shared" si="9"/>
        <v>0</v>
      </c>
      <c r="G20" s="14">
        <f t="shared" si="9"/>
        <v>0</v>
      </c>
      <c r="H20" s="14">
        <f t="shared" si="9"/>
        <v>0</v>
      </c>
      <c r="I20" s="14">
        <f t="shared" si="9"/>
        <v>0</v>
      </c>
      <c r="J20" s="14">
        <f t="shared" si="9"/>
        <v>0</v>
      </c>
      <c r="K20" s="14">
        <f t="shared" si="9"/>
        <v>0</v>
      </c>
      <c r="L20" s="14">
        <f t="shared" si="9"/>
        <v>0</v>
      </c>
      <c r="M20" s="14">
        <f t="shared" si="9"/>
        <v>0</v>
      </c>
      <c r="N20" s="14">
        <f t="shared" si="9"/>
        <v>0</v>
      </c>
      <c r="O20" s="14">
        <f t="shared" si="9"/>
        <v>0</v>
      </c>
    </row>
    <row r="21" spans="1:15" ht="13.5" customHeight="1">
      <c r="A21" s="15" t="s">
        <v>49</v>
      </c>
      <c r="B21" s="16" t="s">
        <v>50</v>
      </c>
      <c r="C21" s="17"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3.5" customHeight="1">
      <c r="A22" s="24" t="s">
        <v>51</v>
      </c>
      <c r="B22" s="7" t="s">
        <v>17</v>
      </c>
      <c r="C22" s="25">
        <f>C4</f>
        <v>83</v>
      </c>
      <c r="D22" s="26">
        <f>D4</f>
        <v>1.4</v>
      </c>
      <c r="E22" s="26">
        <f aca="true" t="shared" si="10" ref="E22:O22">E4</f>
        <v>1.4000000000000001</v>
      </c>
      <c r="F22" s="26">
        <f t="shared" si="10"/>
        <v>2.8</v>
      </c>
      <c r="G22" s="26">
        <f t="shared" si="10"/>
        <v>32.6</v>
      </c>
      <c r="H22" s="26">
        <f t="shared" si="10"/>
        <v>1.2</v>
      </c>
      <c r="I22" s="26">
        <f t="shared" si="10"/>
        <v>33.8</v>
      </c>
      <c r="J22" s="26">
        <f t="shared" si="10"/>
        <v>1.2</v>
      </c>
      <c r="K22" s="26">
        <f t="shared" si="10"/>
        <v>1.1</v>
      </c>
      <c r="L22" s="26">
        <f t="shared" si="10"/>
        <v>3</v>
      </c>
      <c r="M22" s="26">
        <f t="shared" si="10"/>
        <v>32.5</v>
      </c>
      <c r="N22" s="26">
        <f t="shared" si="10"/>
        <v>2.1</v>
      </c>
      <c r="O22" s="26">
        <f t="shared" si="10"/>
        <v>1.3</v>
      </c>
    </row>
    <row r="23" spans="1:15" ht="18.75" customHeight="1" thickBot="1">
      <c r="A23" s="27" t="s">
        <v>52</v>
      </c>
      <c r="B23" s="7" t="s">
        <v>53</v>
      </c>
      <c r="C23" s="28">
        <f>SUM(D23:O23)</f>
        <v>765</v>
      </c>
      <c r="D23" s="28">
        <v>63.75</v>
      </c>
      <c r="E23" s="28">
        <v>63.75</v>
      </c>
      <c r="F23" s="28">
        <v>63.75</v>
      </c>
      <c r="G23" s="28">
        <v>63.75</v>
      </c>
      <c r="H23" s="28">
        <v>63.75</v>
      </c>
      <c r="I23" s="28">
        <v>63.75</v>
      </c>
      <c r="J23" s="28">
        <v>63.75</v>
      </c>
      <c r="K23" s="28">
        <v>63.75</v>
      </c>
      <c r="L23" s="28">
        <v>63.75</v>
      </c>
      <c r="M23" s="28">
        <v>63.75</v>
      </c>
      <c r="N23" s="28">
        <v>63.75</v>
      </c>
      <c r="O23" s="28">
        <v>63.75</v>
      </c>
    </row>
    <row r="24" spans="1:15" ht="25.5" customHeight="1" hidden="1">
      <c r="A24" s="9" t="s">
        <v>54</v>
      </c>
      <c r="B24" s="10" t="s">
        <v>55</v>
      </c>
      <c r="C24" s="29">
        <f>C25</f>
        <v>1030</v>
      </c>
      <c r="D24" s="29">
        <f>D25</f>
        <v>53.58</v>
      </c>
      <c r="E24" s="29">
        <f aca="true" t="shared" si="11" ref="E24:O24">E25</f>
        <v>53.58</v>
      </c>
      <c r="F24" s="29">
        <f t="shared" si="11"/>
        <v>53.58</v>
      </c>
      <c r="G24" s="29">
        <f t="shared" si="11"/>
        <v>53.58</v>
      </c>
      <c r="H24" s="29">
        <f t="shared" si="11"/>
        <v>53.58</v>
      </c>
      <c r="I24" s="29">
        <f t="shared" si="11"/>
        <v>53.58</v>
      </c>
      <c r="J24" s="29">
        <f t="shared" si="11"/>
        <v>53.58</v>
      </c>
      <c r="K24" s="29">
        <f t="shared" si="11"/>
        <v>53.58</v>
      </c>
      <c r="L24" s="29">
        <f t="shared" si="11"/>
        <v>53.58</v>
      </c>
      <c r="M24" s="29">
        <f t="shared" si="11"/>
        <v>53.58</v>
      </c>
      <c r="N24" s="29">
        <f t="shared" si="11"/>
        <v>53.58</v>
      </c>
      <c r="O24" s="29">
        <f t="shared" si="11"/>
        <v>53.58</v>
      </c>
    </row>
    <row r="25" spans="1:15" ht="27.75" customHeight="1" hidden="1">
      <c r="A25" s="15" t="s">
        <v>56</v>
      </c>
      <c r="B25" s="16" t="s">
        <v>57</v>
      </c>
      <c r="C25" s="18">
        <v>1030</v>
      </c>
      <c r="D25" s="18">
        <v>53.58</v>
      </c>
      <c r="E25" s="18">
        <v>53.58</v>
      </c>
      <c r="F25" s="18">
        <v>53.58</v>
      </c>
      <c r="G25" s="18">
        <v>53.58</v>
      </c>
      <c r="H25" s="18">
        <v>53.58</v>
      </c>
      <c r="I25" s="18">
        <v>53.58</v>
      </c>
      <c r="J25" s="18">
        <v>53.58</v>
      </c>
      <c r="K25" s="18">
        <v>53.58</v>
      </c>
      <c r="L25" s="18">
        <v>53.58</v>
      </c>
      <c r="M25" s="18">
        <v>53.58</v>
      </c>
      <c r="N25" s="18">
        <v>53.58</v>
      </c>
      <c r="O25" s="18">
        <v>53.58</v>
      </c>
    </row>
    <row r="26" spans="1:15" ht="30" customHeight="1" hidden="1">
      <c r="A26" s="9" t="s">
        <v>58</v>
      </c>
      <c r="B26" s="10" t="s">
        <v>59</v>
      </c>
      <c r="C26" s="29">
        <f>C27</f>
        <v>78.7</v>
      </c>
      <c r="D26" s="29">
        <f>D27</f>
        <v>6.56</v>
      </c>
      <c r="E26" s="29">
        <f aca="true" t="shared" si="12" ref="E26:O26">E27</f>
        <v>6.56</v>
      </c>
      <c r="F26" s="29">
        <f t="shared" si="12"/>
        <v>6.56</v>
      </c>
      <c r="G26" s="29">
        <f t="shared" si="12"/>
        <v>6.56</v>
      </c>
      <c r="H26" s="29">
        <f t="shared" si="12"/>
        <v>6.56</v>
      </c>
      <c r="I26" s="29">
        <f t="shared" si="12"/>
        <v>6.56</v>
      </c>
      <c r="J26" s="29">
        <f t="shared" si="12"/>
        <v>6.56</v>
      </c>
      <c r="K26" s="29">
        <f t="shared" si="12"/>
        <v>6.56</v>
      </c>
      <c r="L26" s="29">
        <f t="shared" si="12"/>
        <v>6.56</v>
      </c>
      <c r="M26" s="29">
        <f t="shared" si="12"/>
        <v>6.56</v>
      </c>
      <c r="N26" s="29">
        <f t="shared" si="12"/>
        <v>6.56</v>
      </c>
      <c r="O26" s="29">
        <f t="shared" si="12"/>
        <v>6.56</v>
      </c>
    </row>
    <row r="27" spans="1:15" ht="39" customHeight="1" hidden="1">
      <c r="A27" s="30" t="s">
        <v>60</v>
      </c>
      <c r="B27" s="31" t="s">
        <v>61</v>
      </c>
      <c r="C27" s="32">
        <v>78.7</v>
      </c>
      <c r="D27" s="32">
        <v>6.56</v>
      </c>
      <c r="E27" s="32">
        <v>6.56</v>
      </c>
      <c r="F27" s="32">
        <v>6.56</v>
      </c>
      <c r="G27" s="32">
        <v>6.56</v>
      </c>
      <c r="H27" s="32">
        <v>6.56</v>
      </c>
      <c r="I27" s="32">
        <v>6.56</v>
      </c>
      <c r="J27" s="32">
        <v>6.56</v>
      </c>
      <c r="K27" s="32">
        <v>6.56</v>
      </c>
      <c r="L27" s="32">
        <v>6.56</v>
      </c>
      <c r="M27" s="32">
        <v>6.56</v>
      </c>
      <c r="N27" s="32">
        <v>6.56</v>
      </c>
      <c r="O27" s="32">
        <v>6.56</v>
      </c>
    </row>
    <row r="28" spans="1:15" ht="15.75" thickBot="1">
      <c r="A28" s="33" t="s">
        <v>62</v>
      </c>
      <c r="B28" s="34"/>
      <c r="C28" s="35">
        <f>C23+C22</f>
        <v>848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s="41" customFormat="1" ht="15">
      <c r="A29" s="38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3" ht="12.75">
      <c r="A30" t="s">
        <v>63</v>
      </c>
      <c r="C30" s="3" t="s">
        <v>64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2010-10-26T00:07:01Z</cp:lastPrinted>
  <dcterms:created xsi:type="dcterms:W3CDTF">1996-10-08T23:32:33Z</dcterms:created>
  <dcterms:modified xsi:type="dcterms:W3CDTF">2010-10-29T02:54:33Z</dcterms:modified>
  <cp:category/>
  <cp:version/>
  <cp:contentType/>
  <cp:contentStatus/>
</cp:coreProperties>
</file>