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681" firstSheet="2" activeTab="2"/>
  </bookViews>
  <sheets>
    <sheet name="перечень источников ВФ_1" sheetId="1" state="hidden" r:id="rId1"/>
    <sheet name="Источники ВФ_2" sheetId="2" state="hidden" r:id="rId2"/>
    <sheet name="2" sheetId="3" r:id="rId3"/>
    <sheet name="3" sheetId="4" r:id="rId4"/>
    <sheet name="Лист1" sheetId="5" r:id="rId5"/>
  </sheets>
  <definedNames/>
  <calcPr fullCalcOnLoad="1"/>
</workbook>
</file>

<file path=xl/sharedStrings.xml><?xml version="1.0" encoding="utf-8"?>
<sst xmlns="http://schemas.openxmlformats.org/spreadsheetml/2006/main" count="662" uniqueCount="101">
  <si>
    <t>Иные межбюджетные трансферты</t>
  </si>
  <si>
    <t>Администрация Хвищанского сельского поселения</t>
  </si>
  <si>
    <t>01 05 02 01 10  0000 610</t>
  </si>
  <si>
    <t>Уменьшение прочих остатков денежных средств бюджетов поселений</t>
  </si>
  <si>
    <t xml:space="preserve">01 05 02 00 00  0090 600 </t>
  </si>
  <si>
    <t>Уменьшение прочих остатков средств бюджетов</t>
  </si>
  <si>
    <t>ИТОГО ИСТОЧНИКОВ</t>
  </si>
  <si>
    <t>Ед. изм</t>
  </si>
  <si>
    <t>тыс. руб.</t>
  </si>
  <si>
    <t>Код главного администратора</t>
  </si>
  <si>
    <t>Наименование показателя</t>
  </si>
  <si>
    <t xml:space="preserve">
ПЕРЕЧЕНЬ
главных администраторов источников  внутреннего финансирования дефицита  бюджета Хвищанского сельского поселения на 2014 год и плановый период 2015-2016 годов
</t>
  </si>
  <si>
    <t xml:space="preserve">Источники внутреннего финансирования дефицита бюджета Хвищанского сельского поселения на 2014 год
</t>
  </si>
  <si>
    <t>Код источников внутреннего финансирования дефицита  бюджета поселения</t>
  </si>
  <si>
    <t>Сумма на 2014 г.</t>
  </si>
  <si>
    <t>Наименование</t>
  </si>
  <si>
    <t>Целевая статья</t>
  </si>
  <si>
    <t>01</t>
  </si>
  <si>
    <t>00</t>
  </si>
  <si>
    <t>0000000</t>
  </si>
  <si>
    <t>000</t>
  </si>
  <si>
    <t>Функционирование высшего должностного лица субъекта Российской Федерации и муниципального образования</t>
  </si>
  <si>
    <t>02</t>
  </si>
  <si>
    <t>9900000</t>
  </si>
  <si>
    <t>Глава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</si>
  <si>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</si>
  <si>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</si>
  <si>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</si>
  <si>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</si>
  <si>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03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</si>
  <si>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</si>
  <si>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</si>
  <si>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</si>
  <si>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</si>
  <si>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04</t>
  </si>
  <si>
    <t>Иные бюджетные ассигнования</t>
  </si>
  <si>
    <t>800</t>
  </si>
  <si>
    <t>Уплата налогов, сборов и иных платежей</t>
  </si>
  <si>
    <t>850</t>
  </si>
  <si>
    <t>Мобилизационная и вневойсковая подготовка</t>
  </si>
  <si>
    <t>Субвенции на осуществление первичного воинского учета на территориях, где отсутствуют военные комиссариаты</t>
  </si>
  <si>
    <t>9995118</t>
  </si>
  <si>
    <t>09</t>
  </si>
  <si>
    <t>08</t>
  </si>
  <si>
    <t>Дорожное хозяйство (дорожные фонды)</t>
  </si>
  <si>
    <t>1222109</t>
  </si>
  <si>
    <t>05</t>
  </si>
  <si>
    <t>07</t>
  </si>
  <si>
    <t>Культура</t>
  </si>
  <si>
    <t>Ведомство</t>
  </si>
  <si>
    <t>Вид расх</t>
  </si>
  <si>
    <t>Общегосударственные вопросы</t>
  </si>
  <si>
    <t>Итого</t>
  </si>
  <si>
    <t>Руководство и управление в сфе-ре установленных функций орга-нов государственной власти субъектов Российской Федерации и органов местного самоуправления</t>
  </si>
  <si>
    <t>0020300</t>
  </si>
  <si>
    <t>0020000</t>
  </si>
  <si>
    <t>0020400</t>
  </si>
  <si>
    <t>Центральный аппарат</t>
  </si>
  <si>
    <t>Обеспечение проведения выборов и референдумов</t>
  </si>
  <si>
    <t>Проведение выборов и референдумов</t>
  </si>
  <si>
    <t>0200000</t>
  </si>
  <si>
    <t>0200003</t>
  </si>
  <si>
    <t>Выборы главы муниципального образования</t>
  </si>
  <si>
    <t>Непрограммные направления деятельности органов государственной власти</t>
  </si>
  <si>
    <t>Мероприятия непрограммных направлений деятельности органов государственной власти</t>
  </si>
  <si>
    <t>9990000</t>
  </si>
  <si>
    <t>Содержание автомобильных дорог на территории Хвищанского сельского поселения</t>
  </si>
  <si>
    <t>Благоустройство</t>
  </si>
  <si>
    <t>Организация и содержание мест захоронения</t>
  </si>
  <si>
    <t>6000000</t>
  </si>
  <si>
    <t>6000400</t>
  </si>
  <si>
    <t>Учреждения культуры и мероприятия в сфере культуры и кинематографии</t>
  </si>
  <si>
    <t>Обеспечение деятельности подведомственных учреждений</t>
  </si>
  <si>
    <t>4400000</t>
  </si>
  <si>
    <t>4409900</t>
  </si>
  <si>
    <t>Библиотеки</t>
  </si>
  <si>
    <t>4420000</t>
  </si>
  <si>
    <t>4429900</t>
  </si>
  <si>
    <t>Раздел</t>
  </si>
  <si>
    <t>Подраз-дел</t>
  </si>
  <si>
    <t>Национальная оборона</t>
  </si>
  <si>
    <t>Национальная экономика</t>
  </si>
  <si>
    <t>Жилищно - коммунальное хозяйство</t>
  </si>
  <si>
    <t>Культура, кинематография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</si>
  <si>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</si>
  <si>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и органов местного самоуправления</t>
  </si>
  <si>
    <t>Государственная программа "Развитие транспортного комплекса Приморского края" на 2013-2017 годы</t>
  </si>
  <si>
    <t xml:space="preserve">Долгосрочная целевая муниципальная программа
"Ремонт автомобильных дорог общего пользования местного значения                   находящихся в  границах Хвищанского сельского поселения на 2014 год и плановый период 2015 - 2017 годы"
</t>
  </si>
  <si>
    <t>1200000</t>
  </si>
  <si>
    <t>1220000</t>
  </si>
  <si>
    <t xml:space="preserve">Распределение бюджетных ассигнований на 2014 год в ведомственной структуре расходов бюджета поселения </t>
  </si>
  <si>
    <t xml:space="preserve">Приложение 1 к 
решению муниципального комитета
Хвищанского  сельского  поселения
Кировского муниципального района
Приморского  края
</t>
  </si>
  <si>
    <t xml:space="preserve">Приложение 2 к 
решению муниципального комитета
Хвищанского  сельского  поселения
Кировского муниципального района
Приморского  края
</t>
  </si>
  <si>
    <t>Общий объем      на 2014 г.</t>
  </si>
  <si>
    <t>тыс.рублей</t>
  </si>
  <si>
    <t xml:space="preserve">Распределение бюджетных ассигнований из бюджета поселения на 2014 год по разделам, подразделам, целевым статьям и видам расходов в соответствии с классификацией расходов бюджетови (муниципальным программам Хвищанского сельского поселения) группам (группам и подгруппам)  видов расходов   </t>
  </si>
  <si>
    <t>Национальная безопасность</t>
  </si>
  <si>
    <t>Защита населения и территории от чрезвычайных ситуаций природного и техногенного характера, гражданская оборона</t>
  </si>
  <si>
    <t>9995104</t>
  </si>
  <si>
    <t xml:space="preserve">Приложение 2 к 
решению муниципального комитета
Хвищанского  сельского  поселения
Кировского муниципального района
Приморского  края № 384 от 15.11.2014 
</t>
  </si>
  <si>
    <t xml:space="preserve">Приложение 1 к 
решению муниципального комитета
Хвищанского  сельского  поселения
Кировского муниципального района
Приморского  края № 384 от 15.11.2014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</si>
</sst>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Arial"/>
      <family val="2"/>
    </font>
    <font>
      <b/>
      <sz val="13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43" fillId="0" borderId="10" xfId="0" applyFont="1" applyBorder="1" applyAlignment="1">
      <alignment horizontal="center" wrapText="1"/>
    </xf>
    <xf numFmtId="0" fontId="44" fillId="0" borderId="0" xfId="0" applyFont="1" applyAlignment="1">
      <alignment/>
    </xf>
    <xf numFmtId="0" fontId="44" fillId="0" borderId="0" xfId="0" applyFont="1" applyAlignment="1">
      <alignment wrapText="1"/>
    </xf>
    <xf numFmtId="0" fontId="43" fillId="0" borderId="0" xfId="0" applyFont="1" applyAlignment="1">
      <alignment/>
    </xf>
    <xf numFmtId="0" fontId="43" fillId="0" borderId="11" xfId="0" applyFont="1" applyBorder="1" applyAlignment="1">
      <alignment horizontal="center" vertical="top" wrapText="1"/>
    </xf>
    <xf numFmtId="0" fontId="43" fillId="0" borderId="12" xfId="0" applyFont="1" applyBorder="1" applyAlignment="1">
      <alignment horizontal="center" vertical="top" wrapText="1"/>
    </xf>
    <xf numFmtId="0" fontId="43" fillId="0" borderId="11" xfId="0" applyFont="1" applyBorder="1" applyAlignment="1">
      <alignment horizontal="justify" vertical="top" wrapText="1"/>
    </xf>
    <xf numFmtId="0" fontId="45" fillId="0" borderId="12" xfId="0" applyFont="1" applyBorder="1" applyAlignment="1">
      <alignment horizontal="center" vertical="top" wrapText="1"/>
    </xf>
    <xf numFmtId="0" fontId="45" fillId="0" borderId="11" xfId="0" applyFont="1" applyBorder="1" applyAlignment="1">
      <alignment horizontal="center" vertical="top" wrapText="1"/>
    </xf>
    <xf numFmtId="0" fontId="45" fillId="0" borderId="11" xfId="0" applyFont="1" applyBorder="1" applyAlignment="1">
      <alignment horizontal="justify" vertical="top" wrapText="1"/>
    </xf>
    <xf numFmtId="0" fontId="43" fillId="0" borderId="0" xfId="0" applyFont="1" applyAlignment="1">
      <alignment wrapText="1"/>
    </xf>
    <xf numFmtId="0" fontId="46" fillId="0" borderId="11" xfId="0" applyFont="1" applyBorder="1" applyAlignment="1">
      <alignment horizontal="justify" vertical="top" wrapText="1"/>
    </xf>
    <xf numFmtId="0" fontId="43" fillId="0" borderId="13" xfId="0" applyFont="1" applyBorder="1" applyAlignment="1">
      <alignment horizontal="center" wrapText="1"/>
    </xf>
    <xf numFmtId="0" fontId="7" fillId="0" borderId="13" xfId="0" applyFont="1" applyBorder="1" applyAlignment="1">
      <alignment horizontal="center" vertical="center" wrapText="1"/>
    </xf>
    <xf numFmtId="49" fontId="7" fillId="33" borderId="14" xfId="0" applyNumberFormat="1" applyFont="1" applyFill="1" applyBorder="1" applyAlignment="1">
      <alignment horizontal="center" vertical="center" wrapText="1" shrinkToFit="1"/>
    </xf>
    <xf numFmtId="0" fontId="7" fillId="33" borderId="14" xfId="0" applyFont="1" applyFill="1" applyBorder="1" applyAlignment="1">
      <alignment horizontal="center" vertical="center" wrapText="1"/>
    </xf>
    <xf numFmtId="49" fontId="8" fillId="33" borderId="14" xfId="0" applyNumberFormat="1" applyFont="1" applyFill="1" applyBorder="1" applyAlignment="1">
      <alignment horizontal="center" vertical="center" wrapText="1" shrinkToFit="1"/>
    </xf>
    <xf numFmtId="49" fontId="8" fillId="33" borderId="14" xfId="0" applyNumberFormat="1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left" vertical="center" wrapText="1"/>
    </xf>
    <xf numFmtId="0" fontId="7" fillId="33" borderId="15" xfId="0" applyFont="1" applyFill="1" applyBorder="1" applyAlignment="1">
      <alignment horizontal="left" vertical="center" wrapText="1"/>
    </xf>
    <xf numFmtId="0" fontId="7" fillId="33" borderId="15" xfId="0" applyFont="1" applyFill="1" applyBorder="1" applyAlignment="1">
      <alignment vertical="center" wrapText="1"/>
    </xf>
    <xf numFmtId="0" fontId="7" fillId="33" borderId="15" xfId="0" applyFont="1" applyFill="1" applyBorder="1" applyAlignment="1">
      <alignment horizontal="left" vertical="top" wrapText="1"/>
    </xf>
    <xf numFmtId="0" fontId="8" fillId="33" borderId="15" xfId="0" applyFont="1" applyFill="1" applyBorder="1" applyAlignment="1">
      <alignment vertical="center" wrapText="1"/>
    </xf>
    <xf numFmtId="0" fontId="43" fillId="0" borderId="15" xfId="0" applyFont="1" applyBorder="1" applyAlignment="1">
      <alignment wrapText="1"/>
    </xf>
    <xf numFmtId="0" fontId="7" fillId="33" borderId="15" xfId="0" applyFont="1" applyFill="1" applyBorder="1" applyAlignment="1">
      <alignment vertical="top" wrapText="1"/>
    </xf>
    <xf numFmtId="0" fontId="8" fillId="33" borderId="16" xfId="0" applyFont="1" applyFill="1" applyBorder="1" applyAlignment="1">
      <alignment horizontal="left"/>
    </xf>
    <xf numFmtId="49" fontId="7" fillId="33" borderId="17" xfId="0" applyNumberFormat="1" applyFont="1" applyFill="1" applyBorder="1" applyAlignment="1">
      <alignment horizontal="center" vertical="center" wrapText="1"/>
    </xf>
    <xf numFmtId="49" fontId="8" fillId="33" borderId="17" xfId="0" applyNumberFormat="1" applyFont="1" applyFill="1" applyBorder="1" applyAlignment="1">
      <alignment/>
    </xf>
    <xf numFmtId="0" fontId="8" fillId="33" borderId="14" xfId="0" applyFont="1" applyFill="1" applyBorder="1" applyAlignment="1">
      <alignment horizontal="center" vertical="center" wrapText="1"/>
    </xf>
    <xf numFmtId="0" fontId="45" fillId="0" borderId="15" xfId="0" applyFont="1" applyBorder="1" applyAlignment="1">
      <alignment wrapText="1"/>
    </xf>
    <xf numFmtId="2" fontId="9" fillId="33" borderId="18" xfId="0" applyNumberFormat="1" applyFont="1" applyFill="1" applyBorder="1" applyAlignment="1">
      <alignment horizontal="center" vertical="center" wrapText="1"/>
    </xf>
    <xf numFmtId="2" fontId="10" fillId="33" borderId="18" xfId="0" applyNumberFormat="1" applyFont="1" applyFill="1" applyBorder="1" applyAlignment="1">
      <alignment horizontal="center" vertical="center" wrapText="1"/>
    </xf>
    <xf numFmtId="2" fontId="10" fillId="33" borderId="19" xfId="0" applyNumberFormat="1" applyFont="1" applyFill="1" applyBorder="1" applyAlignment="1">
      <alignment horizontal="center" vertical="center" wrapText="1"/>
    </xf>
    <xf numFmtId="0" fontId="44" fillId="0" borderId="15" xfId="0" applyFont="1" applyBorder="1" applyAlignment="1">
      <alignment wrapText="1"/>
    </xf>
    <xf numFmtId="2" fontId="0" fillId="0" borderId="0" xfId="0" applyNumberFormat="1" applyFill="1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right"/>
    </xf>
    <xf numFmtId="0" fontId="47" fillId="0" borderId="0" xfId="0" applyFont="1" applyAlignment="1">
      <alignment horizontal="center" wrapText="1"/>
    </xf>
    <xf numFmtId="0" fontId="47" fillId="0" borderId="0" xfId="0" applyFont="1" applyAlignment="1">
      <alignment horizontal="center"/>
    </xf>
    <xf numFmtId="0" fontId="43" fillId="0" borderId="20" xfId="0" applyFont="1" applyBorder="1" applyAlignment="1">
      <alignment horizontal="center" wrapText="1"/>
    </xf>
    <xf numFmtId="0" fontId="43" fillId="0" borderId="12" xfId="0" applyFont="1" applyBorder="1" applyAlignment="1">
      <alignment horizontal="center" wrapText="1"/>
    </xf>
    <xf numFmtId="0" fontId="45" fillId="0" borderId="20" xfId="0" applyFont="1" applyBorder="1" applyAlignment="1">
      <alignment horizontal="center" wrapText="1"/>
    </xf>
    <xf numFmtId="0" fontId="45" fillId="0" borderId="12" xfId="0" applyFont="1" applyBorder="1" applyAlignment="1">
      <alignment horizontal="center" wrapText="1"/>
    </xf>
    <xf numFmtId="0" fontId="44" fillId="0" borderId="0" xfId="0" applyFont="1" applyAlignment="1">
      <alignment horizontal="left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34" borderId="22" xfId="0" applyFont="1" applyFill="1" applyBorder="1" applyAlignment="1">
      <alignment horizontal="center" vertical="center" wrapText="1"/>
    </xf>
    <xf numFmtId="0" fontId="7" fillId="34" borderId="14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44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"/>
  <sheetViews>
    <sheetView zoomScalePageLayoutView="0" workbookViewId="0" topLeftCell="A2">
      <selection activeCell="B8" sqref="B8"/>
    </sheetView>
  </sheetViews>
  <sheetFormatPr defaultColWidth="9.140625" defaultRowHeight="15"/>
  <cols>
    <col min="1" max="1" width="20.140625" style="0" customWidth="1"/>
    <col min="2" max="2" width="31.28125" style="0" customWidth="1"/>
    <col min="3" max="3" width="52.7109375" style="0" customWidth="1"/>
  </cols>
  <sheetData>
    <row r="1" ht="101.25" customHeight="1">
      <c r="C1" s="4" t="s">
        <v>91</v>
      </c>
    </row>
    <row r="3" spans="1:3" ht="86.25" customHeight="1">
      <c r="A3" s="39" t="s">
        <v>11</v>
      </c>
      <c r="B3" s="40"/>
      <c r="C3" s="40"/>
    </row>
    <row r="4" ht="15.75" thickBot="1"/>
    <row r="5" spans="1:3" ht="45.75" thickBot="1">
      <c r="A5" s="14" t="s">
        <v>9</v>
      </c>
      <c r="B5" s="15" t="s">
        <v>13</v>
      </c>
      <c r="C5" s="2" t="s">
        <v>10</v>
      </c>
    </row>
    <row r="6" spans="1:3" ht="33" customHeight="1" thickBot="1">
      <c r="A6" s="9">
        <v>957</v>
      </c>
      <c r="B6" s="6"/>
      <c r="C6" s="10" t="s">
        <v>1</v>
      </c>
    </row>
    <row r="7" spans="1:3" ht="41.25" customHeight="1" thickBot="1">
      <c r="A7" s="9">
        <v>957</v>
      </c>
      <c r="B7" s="10" t="s">
        <v>2</v>
      </c>
      <c r="C7" s="8" t="s">
        <v>3</v>
      </c>
    </row>
  </sheetData>
  <sheetProtection/>
  <mergeCells count="1">
    <mergeCell ref="A3:C3"/>
  </mergeCells>
  <printOptions/>
  <pageMargins left="1" right="0.7" top="0.75" bottom="0.75" header="0.3" footer="0.3"/>
  <pageSetup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A2" sqref="A2:C2"/>
    </sheetView>
  </sheetViews>
  <sheetFormatPr defaultColWidth="9.140625" defaultRowHeight="15"/>
  <cols>
    <col min="1" max="1" width="26.421875" style="0" customWidth="1"/>
    <col min="2" max="2" width="53.140625" style="0" customWidth="1"/>
    <col min="3" max="3" width="32.8515625" style="0" customWidth="1"/>
  </cols>
  <sheetData>
    <row r="1" ht="99" customHeight="1">
      <c r="C1" s="4" t="s">
        <v>92</v>
      </c>
    </row>
    <row r="2" spans="1:3" ht="66" customHeight="1">
      <c r="A2" s="39" t="s">
        <v>12</v>
      </c>
      <c r="B2" s="40"/>
      <c r="C2" s="40"/>
    </row>
    <row r="4" spans="1:3" ht="16.5" thickBot="1">
      <c r="A4" s="5" t="s">
        <v>7</v>
      </c>
      <c r="C4" s="5" t="s">
        <v>8</v>
      </c>
    </row>
    <row r="5" spans="1:4" ht="126" customHeight="1">
      <c r="A5" s="41" t="s">
        <v>13</v>
      </c>
      <c r="B5" s="41" t="s">
        <v>10</v>
      </c>
      <c r="C5" s="43" t="s">
        <v>14</v>
      </c>
      <c r="D5" s="1"/>
    </row>
    <row r="6" spans="1:4" ht="15.75" thickBot="1">
      <c r="A6" s="42"/>
      <c r="B6" s="42"/>
      <c r="C6" s="44"/>
      <c r="D6" s="1"/>
    </row>
    <row r="7" spans="1:4" ht="18.75" customHeight="1" thickBot="1">
      <c r="A7" s="9" t="s">
        <v>4</v>
      </c>
      <c r="B7" s="11" t="s">
        <v>5</v>
      </c>
      <c r="C7" s="10">
        <f>C8</f>
        <v>0</v>
      </c>
      <c r="D7" s="12"/>
    </row>
    <row r="8" spans="1:4" ht="39" customHeight="1" thickBot="1">
      <c r="A8" s="9" t="s">
        <v>2</v>
      </c>
      <c r="B8" s="8" t="s">
        <v>3</v>
      </c>
      <c r="C8" s="10"/>
      <c r="D8" s="12"/>
    </row>
    <row r="9" spans="1:4" ht="17.25" customHeight="1" thickBot="1">
      <c r="A9" s="7"/>
      <c r="B9" s="13" t="s">
        <v>6</v>
      </c>
      <c r="C9" s="10">
        <f>C7</f>
        <v>0</v>
      </c>
      <c r="D9" s="12"/>
    </row>
    <row r="10" ht="15">
      <c r="C10" s="3"/>
    </row>
  </sheetData>
  <sheetProtection/>
  <mergeCells count="4">
    <mergeCell ref="A5:A6"/>
    <mergeCell ref="B5:B6"/>
    <mergeCell ref="C5:C6"/>
    <mergeCell ref="A2:C2"/>
  </mergeCells>
  <printOptions/>
  <pageMargins left="0.7" right="0.7" top="0.75" bottom="0.75" header="0.3" footer="0.3"/>
  <pageSetup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0"/>
  <sheetViews>
    <sheetView tabSelected="1" zoomScalePageLayoutView="0" workbookViewId="0" topLeftCell="A1">
      <selection activeCell="E1" sqref="E1:G1"/>
    </sheetView>
  </sheetViews>
  <sheetFormatPr defaultColWidth="9.140625" defaultRowHeight="15"/>
  <cols>
    <col min="1" max="1" width="37.28125" style="3" customWidth="1"/>
    <col min="2" max="2" width="0" style="3" hidden="1" customWidth="1"/>
    <col min="3" max="5" width="9.140625" style="3" customWidth="1"/>
    <col min="6" max="6" width="11.7109375" style="3" customWidth="1"/>
    <col min="7" max="7" width="14.421875" style="3" customWidth="1"/>
    <col min="8" max="16384" width="9.140625" style="3" customWidth="1"/>
  </cols>
  <sheetData>
    <row r="1" spans="5:7" ht="90" customHeight="1">
      <c r="E1" s="45" t="s">
        <v>100</v>
      </c>
      <c r="F1" s="45"/>
      <c r="G1" s="45"/>
    </row>
    <row r="3" spans="1:7" ht="81" customHeight="1">
      <c r="A3" s="39" t="s">
        <v>95</v>
      </c>
      <c r="B3" s="39"/>
      <c r="C3" s="39"/>
      <c r="D3" s="39"/>
      <c r="E3" s="39"/>
      <c r="F3" s="39"/>
      <c r="G3" s="39"/>
    </row>
    <row r="5" ht="15.75" thickBot="1">
      <c r="G5" s="3" t="s">
        <v>94</v>
      </c>
    </row>
    <row r="6" spans="1:7" ht="15">
      <c r="A6" s="46" t="s">
        <v>15</v>
      </c>
      <c r="B6" s="48" t="s">
        <v>49</v>
      </c>
      <c r="C6" s="50" t="s">
        <v>78</v>
      </c>
      <c r="D6" s="50" t="s">
        <v>79</v>
      </c>
      <c r="E6" s="48" t="s">
        <v>16</v>
      </c>
      <c r="F6" s="48" t="s">
        <v>50</v>
      </c>
      <c r="G6" s="52" t="s">
        <v>93</v>
      </c>
    </row>
    <row r="7" spans="1:7" ht="44.25" customHeight="1">
      <c r="A7" s="47"/>
      <c r="B7" s="49"/>
      <c r="C7" s="51"/>
      <c r="D7" s="51"/>
      <c r="E7" s="49"/>
      <c r="F7" s="49"/>
      <c r="G7" s="53"/>
    </row>
    <row r="8" spans="1:7" ht="34.5" customHeight="1">
      <c r="A8" s="20" t="s">
        <v>1</v>
      </c>
      <c r="B8" s="30">
        <v>957</v>
      </c>
      <c r="C8" s="19" t="s">
        <v>18</v>
      </c>
      <c r="D8" s="19" t="s">
        <v>18</v>
      </c>
      <c r="E8" s="19" t="s">
        <v>19</v>
      </c>
      <c r="F8" s="19" t="s">
        <v>20</v>
      </c>
      <c r="G8" s="33">
        <f>G9+G29+G43+G50+G56+G38</f>
        <v>3283.8200000000006</v>
      </c>
    </row>
    <row r="9" spans="1:7" ht="21.75" customHeight="1">
      <c r="A9" s="20" t="s">
        <v>51</v>
      </c>
      <c r="B9" s="17">
        <v>957</v>
      </c>
      <c r="C9" s="19" t="s">
        <v>17</v>
      </c>
      <c r="D9" s="19" t="s">
        <v>18</v>
      </c>
      <c r="E9" s="19" t="s">
        <v>19</v>
      </c>
      <c r="F9" s="19" t="s">
        <v>20</v>
      </c>
      <c r="G9" s="33">
        <f>G10+G15+G24</f>
        <v>968.6200000000001</v>
      </c>
    </row>
    <row r="10" spans="1:7" ht="72" customHeight="1">
      <c r="A10" s="20" t="s">
        <v>21</v>
      </c>
      <c r="B10" s="30">
        <v>957</v>
      </c>
      <c r="C10" s="18" t="s">
        <v>17</v>
      </c>
      <c r="D10" s="18" t="s">
        <v>22</v>
      </c>
      <c r="E10" s="18" t="s">
        <v>19</v>
      </c>
      <c r="F10" s="18" t="s">
        <v>20</v>
      </c>
      <c r="G10" s="33">
        <f>G11</f>
        <v>511.82</v>
      </c>
    </row>
    <row r="11" spans="1:7" ht="80.25" customHeight="1">
      <c r="A11" s="21" t="s">
        <v>84</v>
      </c>
      <c r="B11" s="17">
        <v>957</v>
      </c>
      <c r="C11" s="16" t="s">
        <v>17</v>
      </c>
      <c r="D11" s="16" t="s">
        <v>22</v>
      </c>
      <c r="E11" s="16" t="s">
        <v>55</v>
      </c>
      <c r="F11" s="16" t="s">
        <v>20</v>
      </c>
      <c r="G11" s="32">
        <f>G12</f>
        <v>511.82</v>
      </c>
    </row>
    <row r="12" spans="1:7" ht="24" customHeight="1">
      <c r="A12" s="21" t="s">
        <v>24</v>
      </c>
      <c r="B12" s="17">
        <v>957</v>
      </c>
      <c r="C12" s="16" t="s">
        <v>17</v>
      </c>
      <c r="D12" s="16" t="s">
        <v>22</v>
      </c>
      <c r="E12" s="16" t="s">
        <v>54</v>
      </c>
      <c r="F12" s="16" t="s">
        <v>20</v>
      </c>
      <c r="G12" s="32">
        <f>G13</f>
        <v>511.82</v>
      </c>
    </row>
    <row r="13" spans="1:7" ht="106.5" customHeight="1">
      <c r="A13" s="22" t="s">
        <v>25</v>
      </c>
      <c r="B13" s="17">
        <v>957</v>
      </c>
      <c r="C13" s="16" t="s">
        <v>17</v>
      </c>
      <c r="D13" s="16" t="s">
        <v>22</v>
      </c>
      <c r="E13" s="16" t="s">
        <v>54</v>
      </c>
      <c r="F13" s="16" t="s">
        <v>26</v>
      </c>
      <c r="G13" s="32">
        <f>G14</f>
        <v>511.82</v>
      </c>
    </row>
    <row r="14" spans="1:7" ht="45.75" customHeight="1">
      <c r="A14" s="22" t="s">
        <v>27</v>
      </c>
      <c r="B14" s="17">
        <v>957</v>
      </c>
      <c r="C14" s="16" t="s">
        <v>17</v>
      </c>
      <c r="D14" s="16" t="s">
        <v>22</v>
      </c>
      <c r="E14" s="16" t="s">
        <v>54</v>
      </c>
      <c r="F14" s="16" t="s">
        <v>28</v>
      </c>
      <c r="G14" s="32">
        <v>511.82</v>
      </c>
    </row>
    <row r="15" spans="1:7" ht="93" customHeight="1">
      <c r="A15" s="24" t="s">
        <v>85</v>
      </c>
      <c r="B15" s="30">
        <v>957</v>
      </c>
      <c r="C15" s="18" t="s">
        <v>17</v>
      </c>
      <c r="D15" s="18" t="s">
        <v>34</v>
      </c>
      <c r="E15" s="18" t="s">
        <v>19</v>
      </c>
      <c r="F15" s="18" t="s">
        <v>20</v>
      </c>
      <c r="G15" s="33">
        <f>G16</f>
        <v>343.12</v>
      </c>
    </row>
    <row r="16" spans="1:7" ht="86.25" customHeight="1">
      <c r="A16" s="22" t="s">
        <v>53</v>
      </c>
      <c r="B16" s="17">
        <v>957</v>
      </c>
      <c r="C16" s="16" t="s">
        <v>17</v>
      </c>
      <c r="D16" s="16" t="s">
        <v>34</v>
      </c>
      <c r="E16" s="16" t="s">
        <v>55</v>
      </c>
      <c r="F16" s="16" t="s">
        <v>20</v>
      </c>
      <c r="G16" s="32">
        <f>G17</f>
        <v>343.12</v>
      </c>
    </row>
    <row r="17" spans="1:7" ht="25.5" customHeight="1">
      <c r="A17" s="22" t="s">
        <v>57</v>
      </c>
      <c r="B17" s="17">
        <v>957</v>
      </c>
      <c r="C17" s="16" t="s">
        <v>17</v>
      </c>
      <c r="D17" s="16" t="s">
        <v>34</v>
      </c>
      <c r="E17" s="16" t="s">
        <v>56</v>
      </c>
      <c r="F17" s="16" t="s">
        <v>20</v>
      </c>
      <c r="G17" s="32">
        <f>G18+G20+G22</f>
        <v>343.12</v>
      </c>
    </row>
    <row r="18" spans="1:7" ht="100.5" customHeight="1">
      <c r="A18" s="22" t="s">
        <v>25</v>
      </c>
      <c r="B18" s="17">
        <v>957</v>
      </c>
      <c r="C18" s="16" t="s">
        <v>17</v>
      </c>
      <c r="D18" s="16" t="s">
        <v>34</v>
      </c>
      <c r="E18" s="16" t="s">
        <v>56</v>
      </c>
      <c r="F18" s="16" t="s">
        <v>26</v>
      </c>
      <c r="G18" s="32">
        <f>G19</f>
        <v>270.2</v>
      </c>
    </row>
    <row r="19" spans="1:7" ht="54" customHeight="1">
      <c r="A19" s="22" t="s">
        <v>27</v>
      </c>
      <c r="B19" s="17">
        <v>957</v>
      </c>
      <c r="C19" s="16" t="s">
        <v>17</v>
      </c>
      <c r="D19" s="16" t="s">
        <v>34</v>
      </c>
      <c r="E19" s="16" t="s">
        <v>56</v>
      </c>
      <c r="F19" s="16" t="s">
        <v>28</v>
      </c>
      <c r="G19" s="32">
        <v>270.2</v>
      </c>
    </row>
    <row r="20" spans="1:7" ht="45.75" customHeight="1">
      <c r="A20" s="22" t="s">
        <v>30</v>
      </c>
      <c r="B20" s="17">
        <v>957</v>
      </c>
      <c r="C20" s="16" t="s">
        <v>17</v>
      </c>
      <c r="D20" s="16" t="s">
        <v>34</v>
      </c>
      <c r="E20" s="16" t="s">
        <v>56</v>
      </c>
      <c r="F20" s="16" t="s">
        <v>31</v>
      </c>
      <c r="G20" s="32">
        <f>G21</f>
        <v>72.12</v>
      </c>
    </row>
    <row r="21" spans="1:7" ht="52.5" customHeight="1">
      <c r="A21" s="22" t="s">
        <v>32</v>
      </c>
      <c r="B21" s="17">
        <v>957</v>
      </c>
      <c r="C21" s="16" t="s">
        <v>17</v>
      </c>
      <c r="D21" s="16" t="s">
        <v>34</v>
      </c>
      <c r="E21" s="16" t="s">
        <v>56</v>
      </c>
      <c r="F21" s="16" t="s">
        <v>33</v>
      </c>
      <c r="G21" s="32">
        <v>72.12</v>
      </c>
    </row>
    <row r="22" spans="1:7" ht="18" customHeight="1">
      <c r="A22" s="22" t="s">
        <v>35</v>
      </c>
      <c r="B22" s="17">
        <v>957</v>
      </c>
      <c r="C22" s="16" t="s">
        <v>17</v>
      </c>
      <c r="D22" s="16" t="s">
        <v>34</v>
      </c>
      <c r="E22" s="16" t="s">
        <v>56</v>
      </c>
      <c r="F22" s="16" t="s">
        <v>36</v>
      </c>
      <c r="G22" s="32">
        <f>G23</f>
        <v>0.8</v>
      </c>
    </row>
    <row r="23" spans="1:7" ht="30" customHeight="1">
      <c r="A23" s="23" t="s">
        <v>37</v>
      </c>
      <c r="B23" s="17">
        <v>957</v>
      </c>
      <c r="C23" s="16" t="s">
        <v>17</v>
      </c>
      <c r="D23" s="16" t="s">
        <v>34</v>
      </c>
      <c r="E23" s="16" t="s">
        <v>56</v>
      </c>
      <c r="F23" s="16" t="s">
        <v>38</v>
      </c>
      <c r="G23" s="32">
        <v>0.8</v>
      </c>
    </row>
    <row r="24" spans="1:7" ht="34.5" customHeight="1">
      <c r="A24" s="24" t="s">
        <v>58</v>
      </c>
      <c r="B24" s="30">
        <v>957</v>
      </c>
      <c r="C24" s="18" t="s">
        <v>17</v>
      </c>
      <c r="D24" s="18" t="s">
        <v>47</v>
      </c>
      <c r="E24" s="18" t="s">
        <v>19</v>
      </c>
      <c r="F24" s="18" t="s">
        <v>20</v>
      </c>
      <c r="G24" s="33">
        <f>G25</f>
        <v>113.68</v>
      </c>
    </row>
    <row r="25" spans="1:7" ht="21" customHeight="1">
      <c r="A25" s="22" t="s">
        <v>59</v>
      </c>
      <c r="B25" s="17">
        <v>957</v>
      </c>
      <c r="C25" s="16" t="s">
        <v>17</v>
      </c>
      <c r="D25" s="16" t="s">
        <v>47</v>
      </c>
      <c r="E25" s="16" t="s">
        <v>60</v>
      </c>
      <c r="F25" s="16" t="s">
        <v>20</v>
      </c>
      <c r="G25" s="32">
        <f>G26</f>
        <v>113.68</v>
      </c>
    </row>
    <row r="26" spans="1:7" ht="32.25" customHeight="1">
      <c r="A26" s="22" t="s">
        <v>62</v>
      </c>
      <c r="B26" s="17">
        <v>957</v>
      </c>
      <c r="C26" s="16" t="s">
        <v>17</v>
      </c>
      <c r="D26" s="16" t="s">
        <v>47</v>
      </c>
      <c r="E26" s="16" t="s">
        <v>61</v>
      </c>
      <c r="F26" s="16" t="s">
        <v>20</v>
      </c>
      <c r="G26" s="32">
        <f>G27</f>
        <v>113.68</v>
      </c>
    </row>
    <row r="27" spans="1:7" ht="45" customHeight="1">
      <c r="A27" s="22" t="s">
        <v>30</v>
      </c>
      <c r="B27" s="17">
        <v>957</v>
      </c>
      <c r="C27" s="16" t="s">
        <v>17</v>
      </c>
      <c r="D27" s="16" t="s">
        <v>47</v>
      </c>
      <c r="E27" s="16" t="s">
        <v>61</v>
      </c>
      <c r="F27" s="16" t="s">
        <v>31</v>
      </c>
      <c r="G27" s="32">
        <f>G28</f>
        <v>113.68</v>
      </c>
    </row>
    <row r="28" spans="1:7" ht="48" customHeight="1">
      <c r="A28" s="22" t="s">
        <v>32</v>
      </c>
      <c r="B28" s="17">
        <v>957</v>
      </c>
      <c r="C28" s="16" t="s">
        <v>17</v>
      </c>
      <c r="D28" s="16" t="s">
        <v>47</v>
      </c>
      <c r="E28" s="16" t="s">
        <v>61</v>
      </c>
      <c r="F28" s="16" t="s">
        <v>33</v>
      </c>
      <c r="G28" s="32">
        <v>113.68</v>
      </c>
    </row>
    <row r="29" spans="1:7" ht="26.25" customHeight="1">
      <c r="A29" s="24" t="s">
        <v>80</v>
      </c>
      <c r="B29" s="30">
        <v>957</v>
      </c>
      <c r="C29" s="18" t="s">
        <v>22</v>
      </c>
      <c r="D29" s="18" t="s">
        <v>18</v>
      </c>
      <c r="E29" s="18" t="s">
        <v>19</v>
      </c>
      <c r="F29" s="18" t="s">
        <v>20</v>
      </c>
      <c r="G29" s="33">
        <f>G30</f>
        <v>98.78</v>
      </c>
    </row>
    <row r="30" spans="1:7" ht="34.5" customHeight="1">
      <c r="A30" s="22" t="s">
        <v>39</v>
      </c>
      <c r="B30" s="17">
        <v>957</v>
      </c>
      <c r="C30" s="16" t="s">
        <v>22</v>
      </c>
      <c r="D30" s="16" t="s">
        <v>29</v>
      </c>
      <c r="E30" s="16" t="s">
        <v>19</v>
      </c>
      <c r="F30" s="16" t="s">
        <v>20</v>
      </c>
      <c r="G30" s="32">
        <f>G31</f>
        <v>98.78</v>
      </c>
    </row>
    <row r="31" spans="1:7" ht="55.5" customHeight="1">
      <c r="A31" s="25" t="s">
        <v>63</v>
      </c>
      <c r="B31" s="17">
        <v>957</v>
      </c>
      <c r="C31" s="16" t="s">
        <v>22</v>
      </c>
      <c r="D31" s="16" t="s">
        <v>29</v>
      </c>
      <c r="E31" s="16" t="s">
        <v>23</v>
      </c>
      <c r="F31" s="16" t="s">
        <v>20</v>
      </c>
      <c r="G31" s="32">
        <f>G32</f>
        <v>98.78</v>
      </c>
    </row>
    <row r="32" spans="1:7" ht="51" customHeight="1">
      <c r="A32" s="22" t="s">
        <v>64</v>
      </c>
      <c r="B32" s="17">
        <v>957</v>
      </c>
      <c r="C32" s="16" t="s">
        <v>22</v>
      </c>
      <c r="D32" s="16" t="s">
        <v>29</v>
      </c>
      <c r="E32" s="16" t="s">
        <v>65</v>
      </c>
      <c r="F32" s="16" t="s">
        <v>20</v>
      </c>
      <c r="G32" s="32">
        <f>G33</f>
        <v>98.78</v>
      </c>
    </row>
    <row r="33" spans="1:7" ht="61.5" customHeight="1">
      <c r="A33" s="22" t="s">
        <v>40</v>
      </c>
      <c r="B33" s="17">
        <v>957</v>
      </c>
      <c r="C33" s="16" t="s">
        <v>22</v>
      </c>
      <c r="D33" s="16" t="s">
        <v>29</v>
      </c>
      <c r="E33" s="16" t="s">
        <v>41</v>
      </c>
      <c r="F33" s="16" t="s">
        <v>20</v>
      </c>
      <c r="G33" s="32">
        <f>G34+G36</f>
        <v>98.78</v>
      </c>
    </row>
    <row r="34" spans="1:7" ht="34.5" customHeight="1">
      <c r="A34" s="22" t="s">
        <v>25</v>
      </c>
      <c r="B34" s="17">
        <v>957</v>
      </c>
      <c r="C34" s="16" t="s">
        <v>22</v>
      </c>
      <c r="D34" s="16" t="s">
        <v>29</v>
      </c>
      <c r="E34" s="16" t="s">
        <v>41</v>
      </c>
      <c r="F34" s="16" t="s">
        <v>26</v>
      </c>
      <c r="G34" s="32">
        <f>G35</f>
        <v>84.53</v>
      </c>
    </row>
    <row r="35" spans="1:7" ht="34.5" customHeight="1">
      <c r="A35" s="22" t="s">
        <v>27</v>
      </c>
      <c r="B35" s="17">
        <v>957</v>
      </c>
      <c r="C35" s="16" t="s">
        <v>22</v>
      </c>
      <c r="D35" s="16" t="s">
        <v>29</v>
      </c>
      <c r="E35" s="16" t="s">
        <v>41</v>
      </c>
      <c r="F35" s="16" t="s">
        <v>28</v>
      </c>
      <c r="G35" s="32">
        <v>84.53</v>
      </c>
    </row>
    <row r="36" spans="1:7" ht="34.5" customHeight="1">
      <c r="A36" s="22" t="s">
        <v>30</v>
      </c>
      <c r="B36" s="17">
        <v>957</v>
      </c>
      <c r="C36" s="16" t="s">
        <v>22</v>
      </c>
      <c r="D36" s="16" t="s">
        <v>29</v>
      </c>
      <c r="E36" s="16" t="s">
        <v>41</v>
      </c>
      <c r="F36" s="16" t="s">
        <v>31</v>
      </c>
      <c r="G36" s="32">
        <f>G37</f>
        <v>14.25</v>
      </c>
    </row>
    <row r="37" spans="1:7" ht="34.5" customHeight="1">
      <c r="A37" s="22" t="s">
        <v>32</v>
      </c>
      <c r="B37" s="17">
        <v>957</v>
      </c>
      <c r="C37" s="16" t="s">
        <v>22</v>
      </c>
      <c r="D37" s="16" t="s">
        <v>29</v>
      </c>
      <c r="E37" s="16" t="s">
        <v>41</v>
      </c>
      <c r="F37" s="16" t="s">
        <v>33</v>
      </c>
      <c r="G37" s="32">
        <v>14.25</v>
      </c>
    </row>
    <row r="38" spans="1:7" ht="34.5" customHeight="1">
      <c r="A38" s="24" t="s">
        <v>96</v>
      </c>
      <c r="B38" s="30"/>
      <c r="C38" s="18" t="s">
        <v>29</v>
      </c>
      <c r="D38" s="18" t="s">
        <v>18</v>
      </c>
      <c r="E38" s="18" t="s">
        <v>19</v>
      </c>
      <c r="F38" s="18" t="s">
        <v>20</v>
      </c>
      <c r="G38" s="33">
        <f>G39</f>
        <v>613.3</v>
      </c>
    </row>
    <row r="39" spans="1:7" ht="61.5" customHeight="1">
      <c r="A39" s="22" t="s">
        <v>97</v>
      </c>
      <c r="B39" s="17"/>
      <c r="C39" s="16" t="s">
        <v>29</v>
      </c>
      <c r="D39" s="16" t="s">
        <v>42</v>
      </c>
      <c r="E39" s="16" t="s">
        <v>19</v>
      </c>
      <c r="F39" s="16" t="s">
        <v>20</v>
      </c>
      <c r="G39" s="32">
        <f>G40</f>
        <v>613.3</v>
      </c>
    </row>
    <row r="40" spans="1:7" ht="34.5" customHeight="1">
      <c r="A40" s="22" t="s">
        <v>0</v>
      </c>
      <c r="B40" s="17"/>
      <c r="C40" s="16" t="s">
        <v>29</v>
      </c>
      <c r="D40" s="16" t="s">
        <v>42</v>
      </c>
      <c r="E40" s="16" t="s">
        <v>98</v>
      </c>
      <c r="F40" s="16" t="s">
        <v>20</v>
      </c>
      <c r="G40" s="32">
        <f>G41</f>
        <v>613.3</v>
      </c>
    </row>
    <row r="41" spans="1:7" ht="43.5" customHeight="1">
      <c r="A41" s="22" t="s">
        <v>30</v>
      </c>
      <c r="B41" s="17"/>
      <c r="C41" s="16" t="s">
        <v>29</v>
      </c>
      <c r="D41" s="16" t="s">
        <v>42</v>
      </c>
      <c r="E41" s="16" t="s">
        <v>98</v>
      </c>
      <c r="F41" s="16" t="s">
        <v>31</v>
      </c>
      <c r="G41" s="32">
        <f>G42</f>
        <v>613.3</v>
      </c>
    </row>
    <row r="42" spans="1:7" ht="54" customHeight="1">
      <c r="A42" s="22" t="s">
        <v>32</v>
      </c>
      <c r="B42" s="17"/>
      <c r="C42" s="16" t="s">
        <v>29</v>
      </c>
      <c r="D42" s="16" t="s">
        <v>42</v>
      </c>
      <c r="E42" s="16" t="s">
        <v>98</v>
      </c>
      <c r="F42" s="16" t="s">
        <v>33</v>
      </c>
      <c r="G42" s="32">
        <v>613.3</v>
      </c>
    </row>
    <row r="43" spans="1:7" ht="19.5" customHeight="1">
      <c r="A43" s="20" t="s">
        <v>81</v>
      </c>
      <c r="B43" s="30">
        <v>957</v>
      </c>
      <c r="C43" s="18" t="s">
        <v>34</v>
      </c>
      <c r="D43" s="18" t="s">
        <v>18</v>
      </c>
      <c r="E43" s="18" t="s">
        <v>19</v>
      </c>
      <c r="F43" s="18" t="s">
        <v>20</v>
      </c>
      <c r="G43" s="33">
        <f aca="true" t="shared" si="0" ref="G43:G48">G44</f>
        <v>721</v>
      </c>
    </row>
    <row r="44" spans="1:7" ht="21" customHeight="1">
      <c r="A44" s="22" t="s">
        <v>44</v>
      </c>
      <c r="B44" s="17">
        <v>957</v>
      </c>
      <c r="C44" s="16" t="s">
        <v>34</v>
      </c>
      <c r="D44" s="16" t="s">
        <v>42</v>
      </c>
      <c r="E44" s="16" t="s">
        <v>19</v>
      </c>
      <c r="F44" s="16" t="s">
        <v>20</v>
      </c>
      <c r="G44" s="32">
        <f t="shared" si="0"/>
        <v>721</v>
      </c>
    </row>
    <row r="45" spans="1:7" ht="56.25" customHeight="1">
      <c r="A45" s="22" t="s">
        <v>86</v>
      </c>
      <c r="B45" s="17">
        <v>957</v>
      </c>
      <c r="C45" s="16" t="s">
        <v>34</v>
      </c>
      <c r="D45" s="16" t="s">
        <v>42</v>
      </c>
      <c r="E45" s="16" t="s">
        <v>88</v>
      </c>
      <c r="F45" s="16" t="s">
        <v>20</v>
      </c>
      <c r="G45" s="32">
        <f t="shared" si="0"/>
        <v>721</v>
      </c>
    </row>
    <row r="46" spans="1:7" ht="114.75" customHeight="1">
      <c r="A46" s="22" t="s">
        <v>87</v>
      </c>
      <c r="B46" s="17">
        <v>957</v>
      </c>
      <c r="C46" s="16" t="s">
        <v>34</v>
      </c>
      <c r="D46" s="16" t="s">
        <v>42</v>
      </c>
      <c r="E46" s="16" t="s">
        <v>89</v>
      </c>
      <c r="F46" s="16" t="s">
        <v>20</v>
      </c>
      <c r="G46" s="32">
        <f t="shared" si="0"/>
        <v>721</v>
      </c>
    </row>
    <row r="47" spans="1:7" ht="48.75" customHeight="1">
      <c r="A47" s="22" t="s">
        <v>66</v>
      </c>
      <c r="B47" s="17">
        <v>957</v>
      </c>
      <c r="C47" s="16" t="s">
        <v>34</v>
      </c>
      <c r="D47" s="16" t="s">
        <v>42</v>
      </c>
      <c r="E47" s="16" t="s">
        <v>45</v>
      </c>
      <c r="F47" s="16" t="s">
        <v>20</v>
      </c>
      <c r="G47" s="32">
        <f t="shared" si="0"/>
        <v>721</v>
      </c>
    </row>
    <row r="48" spans="1:7" ht="34.5" customHeight="1">
      <c r="A48" s="22" t="s">
        <v>30</v>
      </c>
      <c r="B48" s="17">
        <v>957</v>
      </c>
      <c r="C48" s="16" t="s">
        <v>34</v>
      </c>
      <c r="D48" s="16" t="s">
        <v>42</v>
      </c>
      <c r="E48" s="16" t="s">
        <v>45</v>
      </c>
      <c r="F48" s="16" t="s">
        <v>31</v>
      </c>
      <c r="G48" s="32">
        <f t="shared" si="0"/>
        <v>721</v>
      </c>
    </row>
    <row r="49" spans="1:7" ht="34.5" customHeight="1">
      <c r="A49" s="26" t="s">
        <v>32</v>
      </c>
      <c r="B49" s="17">
        <v>957</v>
      </c>
      <c r="C49" s="16" t="s">
        <v>34</v>
      </c>
      <c r="D49" s="16" t="s">
        <v>42</v>
      </c>
      <c r="E49" s="16" t="s">
        <v>45</v>
      </c>
      <c r="F49" s="16" t="s">
        <v>33</v>
      </c>
      <c r="G49" s="32">
        <v>721</v>
      </c>
    </row>
    <row r="50" spans="1:7" ht="34.5" customHeight="1">
      <c r="A50" s="20" t="s">
        <v>82</v>
      </c>
      <c r="B50" s="30">
        <v>957</v>
      </c>
      <c r="C50" s="18" t="s">
        <v>46</v>
      </c>
      <c r="D50" s="18" t="s">
        <v>18</v>
      </c>
      <c r="E50" s="18" t="s">
        <v>19</v>
      </c>
      <c r="F50" s="18" t="s">
        <v>20</v>
      </c>
      <c r="G50" s="33">
        <f>G51</f>
        <v>6.39</v>
      </c>
    </row>
    <row r="51" spans="1:7" ht="24" customHeight="1">
      <c r="A51" s="31" t="s">
        <v>67</v>
      </c>
      <c r="B51" s="30">
        <v>957</v>
      </c>
      <c r="C51" s="18" t="s">
        <v>46</v>
      </c>
      <c r="D51" s="18" t="s">
        <v>29</v>
      </c>
      <c r="E51" s="18" t="s">
        <v>19</v>
      </c>
      <c r="F51" s="18" t="s">
        <v>20</v>
      </c>
      <c r="G51" s="33">
        <f>G52</f>
        <v>6.39</v>
      </c>
    </row>
    <row r="52" spans="1:7" ht="21" customHeight="1">
      <c r="A52" s="22" t="s">
        <v>67</v>
      </c>
      <c r="B52" s="17">
        <v>957</v>
      </c>
      <c r="C52" s="16" t="s">
        <v>46</v>
      </c>
      <c r="D52" s="16" t="s">
        <v>29</v>
      </c>
      <c r="E52" s="16" t="s">
        <v>69</v>
      </c>
      <c r="F52" s="16" t="s">
        <v>20</v>
      </c>
      <c r="G52" s="32">
        <f>G53</f>
        <v>6.39</v>
      </c>
    </row>
    <row r="53" spans="1:7" ht="34.5" customHeight="1">
      <c r="A53" s="22" t="s">
        <v>68</v>
      </c>
      <c r="B53" s="17">
        <v>957</v>
      </c>
      <c r="C53" s="16" t="s">
        <v>46</v>
      </c>
      <c r="D53" s="16" t="s">
        <v>29</v>
      </c>
      <c r="E53" s="16" t="s">
        <v>70</v>
      </c>
      <c r="F53" s="16" t="s">
        <v>20</v>
      </c>
      <c r="G53" s="32">
        <f>G54</f>
        <v>6.39</v>
      </c>
    </row>
    <row r="54" spans="1:7" ht="34.5" customHeight="1">
      <c r="A54" s="22" t="s">
        <v>30</v>
      </c>
      <c r="B54" s="17">
        <v>957</v>
      </c>
      <c r="C54" s="16" t="s">
        <v>46</v>
      </c>
      <c r="D54" s="16" t="s">
        <v>29</v>
      </c>
      <c r="E54" s="16" t="s">
        <v>70</v>
      </c>
      <c r="F54" s="16" t="s">
        <v>31</v>
      </c>
      <c r="G54" s="32">
        <f>G55</f>
        <v>6.39</v>
      </c>
    </row>
    <row r="55" spans="1:7" ht="34.5" customHeight="1">
      <c r="A55" s="26" t="s">
        <v>32</v>
      </c>
      <c r="B55" s="17">
        <v>957</v>
      </c>
      <c r="C55" s="16" t="s">
        <v>46</v>
      </c>
      <c r="D55" s="16" t="s">
        <v>29</v>
      </c>
      <c r="E55" s="16" t="s">
        <v>70</v>
      </c>
      <c r="F55" s="16" t="s">
        <v>33</v>
      </c>
      <c r="G55" s="32">
        <v>6.39</v>
      </c>
    </row>
    <row r="56" spans="1:7" ht="18" customHeight="1">
      <c r="A56" s="20" t="s">
        <v>83</v>
      </c>
      <c r="B56" s="17">
        <v>957</v>
      </c>
      <c r="C56" s="18" t="s">
        <v>43</v>
      </c>
      <c r="D56" s="18" t="s">
        <v>18</v>
      </c>
      <c r="E56" s="18" t="s">
        <v>19</v>
      </c>
      <c r="F56" s="18" t="s">
        <v>20</v>
      </c>
      <c r="G56" s="33">
        <f>G57</f>
        <v>875.73</v>
      </c>
    </row>
    <row r="57" spans="1:7" ht="21.75" customHeight="1">
      <c r="A57" s="20" t="s">
        <v>48</v>
      </c>
      <c r="B57" s="30">
        <v>957</v>
      </c>
      <c r="C57" s="18" t="s">
        <v>43</v>
      </c>
      <c r="D57" s="18" t="s">
        <v>17</v>
      </c>
      <c r="E57" s="18" t="s">
        <v>19</v>
      </c>
      <c r="F57" s="18" t="s">
        <v>20</v>
      </c>
      <c r="G57" s="33">
        <f>G58+G64</f>
        <v>875.73</v>
      </c>
    </row>
    <row r="58" spans="1:7" ht="51" customHeight="1">
      <c r="A58" s="31" t="s">
        <v>71</v>
      </c>
      <c r="B58" s="30">
        <v>957</v>
      </c>
      <c r="C58" s="18" t="s">
        <v>43</v>
      </c>
      <c r="D58" s="18" t="s">
        <v>17</v>
      </c>
      <c r="E58" s="18" t="s">
        <v>73</v>
      </c>
      <c r="F58" s="18" t="s">
        <v>20</v>
      </c>
      <c r="G58" s="33">
        <f>G59</f>
        <v>424.26</v>
      </c>
    </row>
    <row r="59" spans="1:7" ht="37.5" customHeight="1">
      <c r="A59" s="25" t="s">
        <v>72</v>
      </c>
      <c r="B59" s="17">
        <v>957</v>
      </c>
      <c r="C59" s="16" t="s">
        <v>43</v>
      </c>
      <c r="D59" s="16" t="s">
        <v>17</v>
      </c>
      <c r="E59" s="16" t="s">
        <v>74</v>
      </c>
      <c r="F59" s="16" t="s">
        <v>20</v>
      </c>
      <c r="G59" s="32">
        <f>G60+G62</f>
        <v>424.26</v>
      </c>
    </row>
    <row r="60" spans="1:7" ht="34.5" customHeight="1">
      <c r="A60" s="22" t="s">
        <v>25</v>
      </c>
      <c r="B60" s="17">
        <v>957</v>
      </c>
      <c r="C60" s="16" t="s">
        <v>43</v>
      </c>
      <c r="D60" s="16" t="s">
        <v>17</v>
      </c>
      <c r="E60" s="16" t="s">
        <v>74</v>
      </c>
      <c r="F60" s="16" t="s">
        <v>26</v>
      </c>
      <c r="G60" s="32">
        <f>G61</f>
        <v>351</v>
      </c>
    </row>
    <row r="61" spans="1:7" ht="52.5" customHeight="1">
      <c r="A61" s="22" t="s">
        <v>27</v>
      </c>
      <c r="B61" s="17">
        <v>957</v>
      </c>
      <c r="C61" s="16" t="s">
        <v>43</v>
      </c>
      <c r="D61" s="16" t="s">
        <v>17</v>
      </c>
      <c r="E61" s="16" t="s">
        <v>74</v>
      </c>
      <c r="F61" s="16" t="s">
        <v>28</v>
      </c>
      <c r="G61" s="32">
        <v>351</v>
      </c>
    </row>
    <row r="62" spans="1:7" ht="34.5" customHeight="1">
      <c r="A62" s="22" t="s">
        <v>30</v>
      </c>
      <c r="B62" s="17">
        <v>957</v>
      </c>
      <c r="C62" s="16" t="s">
        <v>43</v>
      </c>
      <c r="D62" s="16" t="s">
        <v>17</v>
      </c>
      <c r="E62" s="16" t="s">
        <v>74</v>
      </c>
      <c r="F62" s="16" t="s">
        <v>31</v>
      </c>
      <c r="G62" s="32">
        <f>G63</f>
        <v>73.26</v>
      </c>
    </row>
    <row r="63" spans="1:7" ht="34.5" customHeight="1">
      <c r="A63" s="22" t="s">
        <v>32</v>
      </c>
      <c r="B63" s="17">
        <v>957</v>
      </c>
      <c r="C63" s="16" t="s">
        <v>43</v>
      </c>
      <c r="D63" s="16" t="s">
        <v>17</v>
      </c>
      <c r="E63" s="16" t="s">
        <v>74</v>
      </c>
      <c r="F63" s="16" t="s">
        <v>33</v>
      </c>
      <c r="G63" s="32">
        <v>73.26</v>
      </c>
    </row>
    <row r="64" spans="1:7" ht="26.25" customHeight="1">
      <c r="A64" s="31" t="s">
        <v>75</v>
      </c>
      <c r="B64" s="30">
        <v>957</v>
      </c>
      <c r="C64" s="18" t="s">
        <v>43</v>
      </c>
      <c r="D64" s="18" t="s">
        <v>17</v>
      </c>
      <c r="E64" s="18" t="s">
        <v>76</v>
      </c>
      <c r="F64" s="18" t="s">
        <v>20</v>
      </c>
      <c r="G64" s="33">
        <f>G65</f>
        <v>451.47</v>
      </c>
    </row>
    <row r="65" spans="1:7" ht="34.5" customHeight="1">
      <c r="A65" s="25" t="s">
        <v>72</v>
      </c>
      <c r="B65" s="17">
        <v>957</v>
      </c>
      <c r="C65" s="16" t="s">
        <v>43</v>
      </c>
      <c r="D65" s="16" t="s">
        <v>17</v>
      </c>
      <c r="E65" s="16" t="s">
        <v>77</v>
      </c>
      <c r="F65" s="16" t="s">
        <v>20</v>
      </c>
      <c r="G65" s="32">
        <f>G66+G68</f>
        <v>451.47</v>
      </c>
    </row>
    <row r="66" spans="1:7" ht="34.5" customHeight="1">
      <c r="A66" s="22" t="s">
        <v>25</v>
      </c>
      <c r="B66" s="17">
        <v>957</v>
      </c>
      <c r="C66" s="16" t="s">
        <v>43</v>
      </c>
      <c r="D66" s="16" t="s">
        <v>17</v>
      </c>
      <c r="E66" s="16" t="s">
        <v>77</v>
      </c>
      <c r="F66" s="16" t="s">
        <v>26</v>
      </c>
      <c r="G66" s="32">
        <f>G67</f>
        <v>358.43</v>
      </c>
    </row>
    <row r="67" spans="1:7" ht="34.5" customHeight="1">
      <c r="A67" s="22" t="s">
        <v>27</v>
      </c>
      <c r="B67" s="17">
        <v>957</v>
      </c>
      <c r="C67" s="16" t="s">
        <v>43</v>
      </c>
      <c r="D67" s="16" t="s">
        <v>17</v>
      </c>
      <c r="E67" s="16" t="s">
        <v>77</v>
      </c>
      <c r="F67" s="16" t="s">
        <v>28</v>
      </c>
      <c r="G67" s="32">
        <v>358.43</v>
      </c>
    </row>
    <row r="68" spans="1:7" ht="34.5" customHeight="1">
      <c r="A68" s="22" t="s">
        <v>30</v>
      </c>
      <c r="B68" s="17">
        <v>957</v>
      </c>
      <c r="C68" s="16" t="s">
        <v>43</v>
      </c>
      <c r="D68" s="16" t="s">
        <v>17</v>
      </c>
      <c r="E68" s="16" t="s">
        <v>77</v>
      </c>
      <c r="F68" s="16" t="s">
        <v>31</v>
      </c>
      <c r="G68" s="32">
        <f>G69</f>
        <v>93.04</v>
      </c>
    </row>
    <row r="69" spans="1:7" ht="34.5" customHeight="1">
      <c r="A69" s="22" t="s">
        <v>32</v>
      </c>
      <c r="B69" s="17">
        <v>957</v>
      </c>
      <c r="C69" s="16" t="s">
        <v>43</v>
      </c>
      <c r="D69" s="16" t="s">
        <v>17</v>
      </c>
      <c r="E69" s="16" t="s">
        <v>77</v>
      </c>
      <c r="F69" s="16" t="s">
        <v>33</v>
      </c>
      <c r="G69" s="32">
        <v>93.04</v>
      </c>
    </row>
    <row r="70" spans="1:7" ht="17.25" thickBot="1">
      <c r="A70" s="27" t="s">
        <v>52</v>
      </c>
      <c r="B70" s="28"/>
      <c r="C70" s="29"/>
      <c r="D70" s="29"/>
      <c r="E70" s="29"/>
      <c r="F70" s="29"/>
      <c r="G70" s="34">
        <f>G8</f>
        <v>3283.8200000000006</v>
      </c>
    </row>
  </sheetData>
  <sheetProtection/>
  <mergeCells count="9">
    <mergeCell ref="E1:G1"/>
    <mergeCell ref="A3:G3"/>
    <mergeCell ref="A6:A7"/>
    <mergeCell ref="B6:B7"/>
    <mergeCell ref="C6:C7"/>
    <mergeCell ref="D6:D7"/>
    <mergeCell ref="E6:E7"/>
    <mergeCell ref="F6:F7"/>
    <mergeCell ref="G6:G7"/>
  </mergeCells>
  <printOptions/>
  <pageMargins left="1.07" right="0.48" top="0.75" bottom="0.75" header="0.3" footer="0.3"/>
  <pageSetup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70"/>
  <sheetViews>
    <sheetView zoomScalePageLayoutView="0" workbookViewId="0" topLeftCell="A1">
      <selection activeCell="E1" sqref="E1:G1"/>
    </sheetView>
  </sheetViews>
  <sheetFormatPr defaultColWidth="9.140625" defaultRowHeight="15"/>
  <cols>
    <col min="1" max="1" width="37.28125" style="3" customWidth="1"/>
    <col min="2" max="4" width="9.140625" style="3" customWidth="1"/>
    <col min="5" max="5" width="11.421875" style="3" customWidth="1"/>
    <col min="6" max="6" width="11.140625" style="3" customWidth="1"/>
    <col min="7" max="7" width="11.00390625" style="3" customWidth="1"/>
    <col min="8" max="16384" width="9.140625" style="3" customWidth="1"/>
  </cols>
  <sheetData>
    <row r="1" spans="5:7" ht="98.25" customHeight="1">
      <c r="E1" s="45" t="s">
        <v>99</v>
      </c>
      <c r="F1" s="54"/>
      <c r="G1" s="54"/>
    </row>
    <row r="3" spans="1:7" ht="41.25" customHeight="1">
      <c r="A3" s="39" t="s">
        <v>90</v>
      </c>
      <c r="B3" s="39"/>
      <c r="C3" s="39"/>
      <c r="D3" s="39"/>
      <c r="E3" s="39"/>
      <c r="F3" s="39"/>
      <c r="G3" s="39"/>
    </row>
    <row r="5" ht="15.75" thickBot="1">
      <c r="G5" s="3" t="s">
        <v>94</v>
      </c>
    </row>
    <row r="6" spans="1:7" ht="15" customHeight="1">
      <c r="A6" s="46" t="s">
        <v>15</v>
      </c>
      <c r="B6" s="48" t="s">
        <v>49</v>
      </c>
      <c r="C6" s="50" t="s">
        <v>78</v>
      </c>
      <c r="D6" s="50" t="s">
        <v>79</v>
      </c>
      <c r="E6" s="48" t="s">
        <v>16</v>
      </c>
      <c r="F6" s="48" t="s">
        <v>50</v>
      </c>
      <c r="G6" s="52" t="s">
        <v>93</v>
      </c>
    </row>
    <row r="7" spans="1:7" ht="44.25" customHeight="1">
      <c r="A7" s="47"/>
      <c r="B7" s="49"/>
      <c r="C7" s="51"/>
      <c r="D7" s="51"/>
      <c r="E7" s="49"/>
      <c r="F7" s="49"/>
      <c r="G7" s="53"/>
    </row>
    <row r="8" spans="1:7" ht="34.5" customHeight="1">
      <c r="A8" s="20" t="s">
        <v>1</v>
      </c>
      <c r="B8" s="30">
        <v>957</v>
      </c>
      <c r="C8" s="19" t="s">
        <v>18</v>
      </c>
      <c r="D8" s="19" t="s">
        <v>18</v>
      </c>
      <c r="E8" s="19" t="s">
        <v>19</v>
      </c>
      <c r="F8" s="19" t="s">
        <v>20</v>
      </c>
      <c r="G8" s="33">
        <f>G9+G29+G43+G50+G56+G38</f>
        <v>3283.8200000000006</v>
      </c>
    </row>
    <row r="9" spans="1:7" ht="21.75" customHeight="1">
      <c r="A9" s="20" t="s">
        <v>51</v>
      </c>
      <c r="B9" s="17">
        <v>957</v>
      </c>
      <c r="C9" s="19" t="s">
        <v>17</v>
      </c>
      <c r="D9" s="19" t="s">
        <v>18</v>
      </c>
      <c r="E9" s="19" t="s">
        <v>19</v>
      </c>
      <c r="F9" s="19" t="s">
        <v>20</v>
      </c>
      <c r="G9" s="33">
        <f>G10+G15+G24</f>
        <v>968.6200000000001</v>
      </c>
    </row>
    <row r="10" spans="1:7" ht="63.75" customHeight="1">
      <c r="A10" s="20" t="s">
        <v>21</v>
      </c>
      <c r="B10" s="30">
        <v>957</v>
      </c>
      <c r="C10" s="18" t="s">
        <v>17</v>
      </c>
      <c r="D10" s="18" t="s">
        <v>22</v>
      </c>
      <c r="E10" s="18" t="s">
        <v>19</v>
      </c>
      <c r="F10" s="18" t="s">
        <v>20</v>
      </c>
      <c r="G10" s="33">
        <f>G11</f>
        <v>511.82</v>
      </c>
    </row>
    <row r="11" spans="1:7" ht="80.25" customHeight="1">
      <c r="A11" s="21" t="s">
        <v>84</v>
      </c>
      <c r="B11" s="17">
        <v>957</v>
      </c>
      <c r="C11" s="16" t="s">
        <v>17</v>
      </c>
      <c r="D11" s="16" t="s">
        <v>22</v>
      </c>
      <c r="E11" s="16" t="s">
        <v>55</v>
      </c>
      <c r="F11" s="16" t="s">
        <v>20</v>
      </c>
      <c r="G11" s="32">
        <f>G12</f>
        <v>511.82</v>
      </c>
    </row>
    <row r="12" spans="1:7" ht="20.25" customHeight="1">
      <c r="A12" s="21" t="s">
        <v>24</v>
      </c>
      <c r="B12" s="17">
        <v>957</v>
      </c>
      <c r="C12" s="16" t="s">
        <v>17</v>
      </c>
      <c r="D12" s="16" t="s">
        <v>22</v>
      </c>
      <c r="E12" s="16" t="s">
        <v>54</v>
      </c>
      <c r="F12" s="16" t="s">
        <v>20</v>
      </c>
      <c r="G12" s="32">
        <f>G13</f>
        <v>511.82</v>
      </c>
    </row>
    <row r="13" spans="1:7" ht="96" customHeight="1">
      <c r="A13" s="22" t="s">
        <v>25</v>
      </c>
      <c r="B13" s="17">
        <v>957</v>
      </c>
      <c r="C13" s="16" t="s">
        <v>17</v>
      </c>
      <c r="D13" s="16" t="s">
        <v>22</v>
      </c>
      <c r="E13" s="16" t="s">
        <v>54</v>
      </c>
      <c r="F13" s="16" t="s">
        <v>26</v>
      </c>
      <c r="G13" s="32">
        <f>G14</f>
        <v>511.82</v>
      </c>
    </row>
    <row r="14" spans="1:7" ht="45.75" customHeight="1">
      <c r="A14" s="22" t="s">
        <v>27</v>
      </c>
      <c r="B14" s="17">
        <v>957</v>
      </c>
      <c r="C14" s="16" t="s">
        <v>17</v>
      </c>
      <c r="D14" s="16" t="s">
        <v>22</v>
      </c>
      <c r="E14" s="16" t="s">
        <v>54</v>
      </c>
      <c r="F14" s="16" t="s">
        <v>28</v>
      </c>
      <c r="G14" s="32">
        <v>511.82</v>
      </c>
    </row>
    <row r="15" spans="1:7" ht="93" customHeight="1">
      <c r="A15" s="24" t="s">
        <v>85</v>
      </c>
      <c r="B15" s="30">
        <v>957</v>
      </c>
      <c r="C15" s="18" t="s">
        <v>17</v>
      </c>
      <c r="D15" s="18" t="s">
        <v>34</v>
      </c>
      <c r="E15" s="18" t="s">
        <v>19</v>
      </c>
      <c r="F15" s="18" t="s">
        <v>20</v>
      </c>
      <c r="G15" s="33">
        <f>G16</f>
        <v>343.12</v>
      </c>
    </row>
    <row r="16" spans="1:7" ht="78.75" customHeight="1">
      <c r="A16" s="22" t="s">
        <v>53</v>
      </c>
      <c r="B16" s="17">
        <v>957</v>
      </c>
      <c r="C16" s="16" t="s">
        <v>17</v>
      </c>
      <c r="D16" s="16" t="s">
        <v>34</v>
      </c>
      <c r="E16" s="16" t="s">
        <v>55</v>
      </c>
      <c r="F16" s="16" t="s">
        <v>20</v>
      </c>
      <c r="G16" s="32">
        <f>G17</f>
        <v>343.12</v>
      </c>
    </row>
    <row r="17" spans="1:7" ht="25.5" customHeight="1">
      <c r="A17" s="22" t="s">
        <v>57</v>
      </c>
      <c r="B17" s="17">
        <v>957</v>
      </c>
      <c r="C17" s="16" t="s">
        <v>17</v>
      </c>
      <c r="D17" s="16" t="s">
        <v>34</v>
      </c>
      <c r="E17" s="16" t="s">
        <v>56</v>
      </c>
      <c r="F17" s="16" t="s">
        <v>20</v>
      </c>
      <c r="G17" s="32">
        <f>G18+G20+G22</f>
        <v>343.12</v>
      </c>
    </row>
    <row r="18" spans="1:7" ht="93.75" customHeight="1">
      <c r="A18" s="22" t="s">
        <v>25</v>
      </c>
      <c r="B18" s="17">
        <v>957</v>
      </c>
      <c r="C18" s="16" t="s">
        <v>17</v>
      </c>
      <c r="D18" s="16" t="s">
        <v>34</v>
      </c>
      <c r="E18" s="16" t="s">
        <v>56</v>
      </c>
      <c r="F18" s="16" t="s">
        <v>26</v>
      </c>
      <c r="G18" s="32">
        <f>G19</f>
        <v>270.2</v>
      </c>
    </row>
    <row r="19" spans="1:7" ht="54" customHeight="1">
      <c r="A19" s="22" t="s">
        <v>27</v>
      </c>
      <c r="B19" s="17">
        <v>957</v>
      </c>
      <c r="C19" s="16" t="s">
        <v>17</v>
      </c>
      <c r="D19" s="16" t="s">
        <v>34</v>
      </c>
      <c r="E19" s="16" t="s">
        <v>56</v>
      </c>
      <c r="F19" s="16" t="s">
        <v>28</v>
      </c>
      <c r="G19" s="32">
        <v>270.2</v>
      </c>
    </row>
    <row r="20" spans="1:7" ht="45.75" customHeight="1">
      <c r="A20" s="22" t="s">
        <v>30</v>
      </c>
      <c r="B20" s="17">
        <v>957</v>
      </c>
      <c r="C20" s="16" t="s">
        <v>17</v>
      </c>
      <c r="D20" s="16" t="s">
        <v>34</v>
      </c>
      <c r="E20" s="16" t="s">
        <v>56</v>
      </c>
      <c r="F20" s="16" t="s">
        <v>31</v>
      </c>
      <c r="G20" s="32">
        <f>G21</f>
        <v>72.12</v>
      </c>
    </row>
    <row r="21" spans="1:7" ht="52.5" customHeight="1">
      <c r="A21" s="22" t="s">
        <v>32</v>
      </c>
      <c r="B21" s="17">
        <v>957</v>
      </c>
      <c r="C21" s="16" t="s">
        <v>17</v>
      </c>
      <c r="D21" s="16" t="s">
        <v>34</v>
      </c>
      <c r="E21" s="16" t="s">
        <v>56</v>
      </c>
      <c r="F21" s="16" t="s">
        <v>33</v>
      </c>
      <c r="G21" s="32">
        <v>72.12</v>
      </c>
    </row>
    <row r="22" spans="1:7" ht="18" customHeight="1">
      <c r="A22" s="22" t="s">
        <v>35</v>
      </c>
      <c r="B22" s="17">
        <v>957</v>
      </c>
      <c r="C22" s="16" t="s">
        <v>17</v>
      </c>
      <c r="D22" s="16" t="s">
        <v>34</v>
      </c>
      <c r="E22" s="16" t="s">
        <v>56</v>
      </c>
      <c r="F22" s="16" t="s">
        <v>36</v>
      </c>
      <c r="G22" s="32">
        <f>G23</f>
        <v>0.8</v>
      </c>
    </row>
    <row r="23" spans="1:7" ht="30" customHeight="1">
      <c r="A23" s="23" t="s">
        <v>37</v>
      </c>
      <c r="B23" s="17">
        <v>957</v>
      </c>
      <c r="C23" s="16" t="s">
        <v>17</v>
      </c>
      <c r="D23" s="16" t="s">
        <v>34</v>
      </c>
      <c r="E23" s="16" t="s">
        <v>56</v>
      </c>
      <c r="F23" s="16" t="s">
        <v>38</v>
      </c>
      <c r="G23" s="32">
        <v>0.8</v>
      </c>
    </row>
    <row r="24" spans="1:7" ht="34.5" customHeight="1">
      <c r="A24" s="24" t="s">
        <v>58</v>
      </c>
      <c r="B24" s="30">
        <v>957</v>
      </c>
      <c r="C24" s="18" t="s">
        <v>17</v>
      </c>
      <c r="D24" s="18" t="s">
        <v>47</v>
      </c>
      <c r="E24" s="18" t="s">
        <v>19</v>
      </c>
      <c r="F24" s="18" t="s">
        <v>20</v>
      </c>
      <c r="G24" s="33">
        <f>G25</f>
        <v>113.68</v>
      </c>
    </row>
    <row r="25" spans="1:7" ht="21" customHeight="1">
      <c r="A25" s="22" t="s">
        <v>59</v>
      </c>
      <c r="B25" s="17">
        <v>957</v>
      </c>
      <c r="C25" s="16" t="s">
        <v>17</v>
      </c>
      <c r="D25" s="16" t="s">
        <v>47</v>
      </c>
      <c r="E25" s="16" t="s">
        <v>60</v>
      </c>
      <c r="F25" s="16" t="s">
        <v>20</v>
      </c>
      <c r="G25" s="32">
        <f>G26</f>
        <v>113.68</v>
      </c>
    </row>
    <row r="26" spans="1:7" ht="32.25" customHeight="1">
      <c r="A26" s="22" t="s">
        <v>62</v>
      </c>
      <c r="B26" s="17">
        <v>957</v>
      </c>
      <c r="C26" s="16" t="s">
        <v>17</v>
      </c>
      <c r="D26" s="16" t="s">
        <v>47</v>
      </c>
      <c r="E26" s="16" t="s">
        <v>61</v>
      </c>
      <c r="F26" s="16" t="s">
        <v>20</v>
      </c>
      <c r="G26" s="32">
        <f>G27</f>
        <v>113.68</v>
      </c>
    </row>
    <row r="27" spans="1:7" ht="45" customHeight="1">
      <c r="A27" s="22" t="s">
        <v>30</v>
      </c>
      <c r="B27" s="17">
        <v>957</v>
      </c>
      <c r="C27" s="16" t="s">
        <v>17</v>
      </c>
      <c r="D27" s="16" t="s">
        <v>47</v>
      </c>
      <c r="E27" s="16" t="s">
        <v>61</v>
      </c>
      <c r="F27" s="16" t="s">
        <v>31</v>
      </c>
      <c r="G27" s="32">
        <f>G28</f>
        <v>113.68</v>
      </c>
    </row>
    <row r="28" spans="1:7" ht="48" customHeight="1">
      <c r="A28" s="22" t="s">
        <v>32</v>
      </c>
      <c r="B28" s="17">
        <v>957</v>
      </c>
      <c r="C28" s="16" t="s">
        <v>17</v>
      </c>
      <c r="D28" s="16" t="s">
        <v>47</v>
      </c>
      <c r="E28" s="16" t="s">
        <v>61</v>
      </c>
      <c r="F28" s="16" t="s">
        <v>33</v>
      </c>
      <c r="G28" s="32">
        <v>113.68</v>
      </c>
    </row>
    <row r="29" spans="1:7" ht="26.25" customHeight="1">
      <c r="A29" s="24" t="s">
        <v>80</v>
      </c>
      <c r="B29" s="30">
        <v>957</v>
      </c>
      <c r="C29" s="18" t="s">
        <v>22</v>
      </c>
      <c r="D29" s="18" t="s">
        <v>18</v>
      </c>
      <c r="E29" s="18" t="s">
        <v>19</v>
      </c>
      <c r="F29" s="18" t="s">
        <v>20</v>
      </c>
      <c r="G29" s="33">
        <f>G30</f>
        <v>98.78</v>
      </c>
    </row>
    <row r="30" spans="1:7" ht="34.5" customHeight="1">
      <c r="A30" s="22" t="s">
        <v>39</v>
      </c>
      <c r="B30" s="17">
        <v>957</v>
      </c>
      <c r="C30" s="16" t="s">
        <v>22</v>
      </c>
      <c r="D30" s="16" t="s">
        <v>29</v>
      </c>
      <c r="E30" s="16" t="s">
        <v>19</v>
      </c>
      <c r="F30" s="16" t="s">
        <v>20</v>
      </c>
      <c r="G30" s="32">
        <f>G31</f>
        <v>98.78</v>
      </c>
    </row>
    <row r="31" spans="1:7" ht="55.5" customHeight="1">
      <c r="A31" s="25" t="s">
        <v>63</v>
      </c>
      <c r="B31" s="17">
        <v>957</v>
      </c>
      <c r="C31" s="16" t="s">
        <v>22</v>
      </c>
      <c r="D31" s="16" t="s">
        <v>29</v>
      </c>
      <c r="E31" s="16" t="s">
        <v>23</v>
      </c>
      <c r="F31" s="16" t="s">
        <v>20</v>
      </c>
      <c r="G31" s="32">
        <f>G32</f>
        <v>98.78</v>
      </c>
    </row>
    <row r="32" spans="1:7" ht="51" customHeight="1">
      <c r="A32" s="22" t="s">
        <v>64</v>
      </c>
      <c r="B32" s="17">
        <v>957</v>
      </c>
      <c r="C32" s="16" t="s">
        <v>22</v>
      </c>
      <c r="D32" s="16" t="s">
        <v>29</v>
      </c>
      <c r="E32" s="16" t="s">
        <v>65</v>
      </c>
      <c r="F32" s="16" t="s">
        <v>20</v>
      </c>
      <c r="G32" s="32">
        <f>G33</f>
        <v>98.78</v>
      </c>
    </row>
    <row r="33" spans="1:7" ht="61.5" customHeight="1">
      <c r="A33" s="22" t="s">
        <v>40</v>
      </c>
      <c r="B33" s="17">
        <v>957</v>
      </c>
      <c r="C33" s="16" t="s">
        <v>22</v>
      </c>
      <c r="D33" s="16" t="s">
        <v>29</v>
      </c>
      <c r="E33" s="16" t="s">
        <v>41</v>
      </c>
      <c r="F33" s="16" t="s">
        <v>20</v>
      </c>
      <c r="G33" s="32">
        <f>G34+G36</f>
        <v>98.78</v>
      </c>
    </row>
    <row r="34" spans="1:7" ht="34.5" customHeight="1">
      <c r="A34" s="22" t="s">
        <v>25</v>
      </c>
      <c r="B34" s="17">
        <v>957</v>
      </c>
      <c r="C34" s="16" t="s">
        <v>22</v>
      </c>
      <c r="D34" s="16" t="s">
        <v>29</v>
      </c>
      <c r="E34" s="16" t="s">
        <v>41</v>
      </c>
      <c r="F34" s="16" t="s">
        <v>26</v>
      </c>
      <c r="G34" s="32">
        <f>G35</f>
        <v>84.53</v>
      </c>
    </row>
    <row r="35" spans="1:7" ht="34.5" customHeight="1">
      <c r="A35" s="22" t="s">
        <v>27</v>
      </c>
      <c r="B35" s="17">
        <v>957</v>
      </c>
      <c r="C35" s="16" t="s">
        <v>22</v>
      </c>
      <c r="D35" s="16" t="s">
        <v>29</v>
      </c>
      <c r="E35" s="16" t="s">
        <v>41</v>
      </c>
      <c r="F35" s="16" t="s">
        <v>28</v>
      </c>
      <c r="G35" s="32">
        <v>84.53</v>
      </c>
    </row>
    <row r="36" spans="1:7" ht="34.5" customHeight="1">
      <c r="A36" s="22" t="s">
        <v>30</v>
      </c>
      <c r="B36" s="17">
        <v>957</v>
      </c>
      <c r="C36" s="16" t="s">
        <v>22</v>
      </c>
      <c r="D36" s="16" t="s">
        <v>29</v>
      </c>
      <c r="E36" s="16" t="s">
        <v>41</v>
      </c>
      <c r="F36" s="16" t="s">
        <v>31</v>
      </c>
      <c r="G36" s="32">
        <f>G37</f>
        <v>14.25</v>
      </c>
    </row>
    <row r="37" spans="1:7" ht="34.5" customHeight="1">
      <c r="A37" s="22" t="s">
        <v>32</v>
      </c>
      <c r="B37" s="17">
        <v>957</v>
      </c>
      <c r="C37" s="16" t="s">
        <v>22</v>
      </c>
      <c r="D37" s="16" t="s">
        <v>29</v>
      </c>
      <c r="E37" s="16" t="s">
        <v>41</v>
      </c>
      <c r="F37" s="16" t="s">
        <v>33</v>
      </c>
      <c r="G37" s="32">
        <v>14.25</v>
      </c>
    </row>
    <row r="38" spans="1:7" ht="34.5" customHeight="1">
      <c r="A38" s="24" t="s">
        <v>96</v>
      </c>
      <c r="B38" s="30">
        <v>957</v>
      </c>
      <c r="C38" s="18" t="s">
        <v>29</v>
      </c>
      <c r="D38" s="18" t="s">
        <v>18</v>
      </c>
      <c r="E38" s="18" t="s">
        <v>19</v>
      </c>
      <c r="F38" s="18" t="s">
        <v>20</v>
      </c>
      <c r="G38" s="33">
        <f>G39</f>
        <v>613.3</v>
      </c>
    </row>
    <row r="39" spans="1:7" ht="34.5" customHeight="1">
      <c r="A39" s="22" t="s">
        <v>97</v>
      </c>
      <c r="B39" s="17">
        <v>957</v>
      </c>
      <c r="C39" s="16" t="s">
        <v>29</v>
      </c>
      <c r="D39" s="16" t="s">
        <v>42</v>
      </c>
      <c r="E39" s="16" t="s">
        <v>19</v>
      </c>
      <c r="F39" s="16" t="s">
        <v>20</v>
      </c>
      <c r="G39" s="32">
        <f>G40</f>
        <v>613.3</v>
      </c>
    </row>
    <row r="40" spans="1:7" ht="34.5" customHeight="1">
      <c r="A40" s="22" t="s">
        <v>0</v>
      </c>
      <c r="B40" s="17">
        <v>957</v>
      </c>
      <c r="C40" s="16" t="s">
        <v>29</v>
      </c>
      <c r="D40" s="16" t="s">
        <v>42</v>
      </c>
      <c r="E40" s="16" t="s">
        <v>98</v>
      </c>
      <c r="F40" s="16" t="s">
        <v>20</v>
      </c>
      <c r="G40" s="32">
        <f>G41</f>
        <v>613.3</v>
      </c>
    </row>
    <row r="41" spans="1:7" ht="34.5" customHeight="1">
      <c r="A41" s="22" t="s">
        <v>30</v>
      </c>
      <c r="B41" s="17">
        <v>957</v>
      </c>
      <c r="C41" s="16" t="s">
        <v>29</v>
      </c>
      <c r="D41" s="16" t="s">
        <v>42</v>
      </c>
      <c r="E41" s="16" t="s">
        <v>98</v>
      </c>
      <c r="F41" s="16" t="s">
        <v>31</v>
      </c>
      <c r="G41" s="32">
        <f>G42</f>
        <v>613.3</v>
      </c>
    </row>
    <row r="42" spans="1:7" ht="34.5" customHeight="1">
      <c r="A42" s="22" t="s">
        <v>32</v>
      </c>
      <c r="B42" s="17">
        <v>957</v>
      </c>
      <c r="C42" s="16" t="s">
        <v>29</v>
      </c>
      <c r="D42" s="16" t="s">
        <v>42</v>
      </c>
      <c r="E42" s="16" t="s">
        <v>98</v>
      </c>
      <c r="F42" s="16" t="s">
        <v>33</v>
      </c>
      <c r="G42" s="32">
        <v>613.3</v>
      </c>
    </row>
    <row r="43" spans="1:7" ht="19.5" customHeight="1">
      <c r="A43" s="20" t="s">
        <v>81</v>
      </c>
      <c r="B43" s="30">
        <v>957</v>
      </c>
      <c r="C43" s="18" t="s">
        <v>34</v>
      </c>
      <c r="D43" s="18" t="s">
        <v>18</v>
      </c>
      <c r="E43" s="18" t="s">
        <v>19</v>
      </c>
      <c r="F43" s="18" t="s">
        <v>20</v>
      </c>
      <c r="G43" s="33">
        <f aca="true" t="shared" si="0" ref="G43:G48">G44</f>
        <v>721</v>
      </c>
    </row>
    <row r="44" spans="1:7" ht="21" customHeight="1">
      <c r="A44" s="22" t="s">
        <v>44</v>
      </c>
      <c r="B44" s="17">
        <v>957</v>
      </c>
      <c r="C44" s="16" t="s">
        <v>34</v>
      </c>
      <c r="D44" s="16" t="s">
        <v>42</v>
      </c>
      <c r="E44" s="16" t="s">
        <v>19</v>
      </c>
      <c r="F44" s="16" t="s">
        <v>20</v>
      </c>
      <c r="G44" s="32">
        <f t="shared" si="0"/>
        <v>721</v>
      </c>
    </row>
    <row r="45" spans="1:7" ht="56.25" customHeight="1">
      <c r="A45" s="22" t="s">
        <v>86</v>
      </c>
      <c r="B45" s="17">
        <v>957</v>
      </c>
      <c r="C45" s="16" t="s">
        <v>34</v>
      </c>
      <c r="D45" s="16" t="s">
        <v>42</v>
      </c>
      <c r="E45" s="16" t="s">
        <v>88</v>
      </c>
      <c r="F45" s="16" t="s">
        <v>20</v>
      </c>
      <c r="G45" s="32">
        <f t="shared" si="0"/>
        <v>721</v>
      </c>
    </row>
    <row r="46" spans="1:7" ht="114.75" customHeight="1">
      <c r="A46" s="22" t="s">
        <v>87</v>
      </c>
      <c r="B46" s="17">
        <v>957</v>
      </c>
      <c r="C46" s="16" t="s">
        <v>34</v>
      </c>
      <c r="D46" s="16" t="s">
        <v>42</v>
      </c>
      <c r="E46" s="16" t="s">
        <v>89</v>
      </c>
      <c r="F46" s="16" t="s">
        <v>20</v>
      </c>
      <c r="G46" s="32">
        <f t="shared" si="0"/>
        <v>721</v>
      </c>
    </row>
    <row r="47" spans="1:7" ht="48.75" customHeight="1">
      <c r="A47" s="22" t="s">
        <v>66</v>
      </c>
      <c r="B47" s="17">
        <v>957</v>
      </c>
      <c r="C47" s="16" t="s">
        <v>34</v>
      </c>
      <c r="D47" s="16" t="s">
        <v>42</v>
      </c>
      <c r="E47" s="16" t="s">
        <v>45</v>
      </c>
      <c r="F47" s="16" t="s">
        <v>20</v>
      </c>
      <c r="G47" s="32">
        <f t="shared" si="0"/>
        <v>721</v>
      </c>
    </row>
    <row r="48" spans="1:7" ht="34.5" customHeight="1">
      <c r="A48" s="22" t="s">
        <v>30</v>
      </c>
      <c r="B48" s="17">
        <v>957</v>
      </c>
      <c r="C48" s="16" t="s">
        <v>34</v>
      </c>
      <c r="D48" s="16" t="s">
        <v>42</v>
      </c>
      <c r="E48" s="16" t="s">
        <v>45</v>
      </c>
      <c r="F48" s="16" t="s">
        <v>31</v>
      </c>
      <c r="G48" s="32">
        <f t="shared" si="0"/>
        <v>721</v>
      </c>
    </row>
    <row r="49" spans="1:7" ht="34.5" customHeight="1">
      <c r="A49" s="26" t="s">
        <v>32</v>
      </c>
      <c r="B49" s="17">
        <v>957</v>
      </c>
      <c r="C49" s="16" t="s">
        <v>34</v>
      </c>
      <c r="D49" s="16" t="s">
        <v>42</v>
      </c>
      <c r="E49" s="16" t="s">
        <v>45</v>
      </c>
      <c r="F49" s="16" t="s">
        <v>33</v>
      </c>
      <c r="G49" s="32">
        <v>721</v>
      </c>
    </row>
    <row r="50" spans="1:7" ht="34.5" customHeight="1">
      <c r="A50" s="20" t="s">
        <v>82</v>
      </c>
      <c r="B50" s="30">
        <v>957</v>
      </c>
      <c r="C50" s="18" t="s">
        <v>46</v>
      </c>
      <c r="D50" s="18" t="s">
        <v>18</v>
      </c>
      <c r="E50" s="18" t="s">
        <v>19</v>
      </c>
      <c r="F50" s="18" t="s">
        <v>20</v>
      </c>
      <c r="G50" s="33">
        <f>G51</f>
        <v>6.39</v>
      </c>
    </row>
    <row r="51" spans="1:7" ht="24" customHeight="1">
      <c r="A51" s="31" t="s">
        <v>67</v>
      </c>
      <c r="B51" s="30">
        <v>957</v>
      </c>
      <c r="C51" s="18" t="s">
        <v>46</v>
      </c>
      <c r="D51" s="18" t="s">
        <v>29</v>
      </c>
      <c r="E51" s="18" t="s">
        <v>19</v>
      </c>
      <c r="F51" s="18" t="s">
        <v>20</v>
      </c>
      <c r="G51" s="33">
        <f>G52</f>
        <v>6.39</v>
      </c>
    </row>
    <row r="52" spans="1:7" ht="21" customHeight="1">
      <c r="A52" s="22" t="s">
        <v>67</v>
      </c>
      <c r="B52" s="17">
        <v>957</v>
      </c>
      <c r="C52" s="16" t="s">
        <v>46</v>
      </c>
      <c r="D52" s="16" t="s">
        <v>29</v>
      </c>
      <c r="E52" s="16" t="s">
        <v>69</v>
      </c>
      <c r="F52" s="16" t="s">
        <v>20</v>
      </c>
      <c r="G52" s="32">
        <f>G53</f>
        <v>6.39</v>
      </c>
    </row>
    <row r="53" spans="1:7" ht="34.5" customHeight="1">
      <c r="A53" s="22" t="s">
        <v>68</v>
      </c>
      <c r="B53" s="17">
        <v>957</v>
      </c>
      <c r="C53" s="16" t="s">
        <v>46</v>
      </c>
      <c r="D53" s="16" t="s">
        <v>29</v>
      </c>
      <c r="E53" s="16" t="s">
        <v>70</v>
      </c>
      <c r="F53" s="16" t="s">
        <v>20</v>
      </c>
      <c r="G53" s="32">
        <f>G54</f>
        <v>6.39</v>
      </c>
    </row>
    <row r="54" spans="1:7" ht="34.5" customHeight="1">
      <c r="A54" s="22" t="s">
        <v>30</v>
      </c>
      <c r="B54" s="17">
        <v>957</v>
      </c>
      <c r="C54" s="16" t="s">
        <v>46</v>
      </c>
      <c r="D54" s="16" t="s">
        <v>29</v>
      </c>
      <c r="E54" s="16" t="s">
        <v>70</v>
      </c>
      <c r="F54" s="16" t="s">
        <v>31</v>
      </c>
      <c r="G54" s="32">
        <f>G55</f>
        <v>6.39</v>
      </c>
    </row>
    <row r="55" spans="1:7" ht="34.5" customHeight="1">
      <c r="A55" s="26" t="s">
        <v>32</v>
      </c>
      <c r="B55" s="17">
        <v>957</v>
      </c>
      <c r="C55" s="16" t="s">
        <v>46</v>
      </c>
      <c r="D55" s="16" t="s">
        <v>29</v>
      </c>
      <c r="E55" s="16" t="s">
        <v>70</v>
      </c>
      <c r="F55" s="16" t="s">
        <v>33</v>
      </c>
      <c r="G55" s="32">
        <v>6.39</v>
      </c>
    </row>
    <row r="56" spans="1:7" ht="18" customHeight="1">
      <c r="A56" s="20" t="s">
        <v>83</v>
      </c>
      <c r="B56" s="17">
        <v>957</v>
      </c>
      <c r="C56" s="18" t="s">
        <v>43</v>
      </c>
      <c r="D56" s="18" t="s">
        <v>18</v>
      </c>
      <c r="E56" s="18" t="s">
        <v>19</v>
      </c>
      <c r="F56" s="18" t="s">
        <v>20</v>
      </c>
      <c r="G56" s="33">
        <f>G57</f>
        <v>875.73</v>
      </c>
    </row>
    <row r="57" spans="1:7" ht="21.75" customHeight="1">
      <c r="A57" s="20" t="s">
        <v>48</v>
      </c>
      <c r="B57" s="30">
        <v>957</v>
      </c>
      <c r="C57" s="18" t="s">
        <v>43</v>
      </c>
      <c r="D57" s="18" t="s">
        <v>17</v>
      </c>
      <c r="E57" s="18" t="s">
        <v>19</v>
      </c>
      <c r="F57" s="18" t="s">
        <v>20</v>
      </c>
      <c r="G57" s="33">
        <f>G58+G64</f>
        <v>875.73</v>
      </c>
    </row>
    <row r="58" spans="1:7" ht="51" customHeight="1">
      <c r="A58" s="31" t="s">
        <v>71</v>
      </c>
      <c r="B58" s="30">
        <v>957</v>
      </c>
      <c r="C58" s="18" t="s">
        <v>43</v>
      </c>
      <c r="D58" s="18" t="s">
        <v>17</v>
      </c>
      <c r="E58" s="18" t="s">
        <v>73</v>
      </c>
      <c r="F58" s="18" t="s">
        <v>20</v>
      </c>
      <c r="G58" s="33">
        <f>G59</f>
        <v>424.26</v>
      </c>
    </row>
    <row r="59" spans="1:7" ht="37.5" customHeight="1">
      <c r="A59" s="25" t="s">
        <v>72</v>
      </c>
      <c r="B59" s="17">
        <v>957</v>
      </c>
      <c r="C59" s="16" t="s">
        <v>43</v>
      </c>
      <c r="D59" s="16" t="s">
        <v>17</v>
      </c>
      <c r="E59" s="16" t="s">
        <v>74</v>
      </c>
      <c r="F59" s="16" t="s">
        <v>20</v>
      </c>
      <c r="G59" s="32">
        <f>G60+G62</f>
        <v>424.26</v>
      </c>
    </row>
    <row r="60" spans="1:7" ht="34.5" customHeight="1">
      <c r="A60" s="22" t="s">
        <v>25</v>
      </c>
      <c r="B60" s="17">
        <v>957</v>
      </c>
      <c r="C60" s="16" t="s">
        <v>43</v>
      </c>
      <c r="D60" s="16" t="s">
        <v>17</v>
      </c>
      <c r="E60" s="16" t="s">
        <v>74</v>
      </c>
      <c r="F60" s="16" t="s">
        <v>26</v>
      </c>
      <c r="G60" s="32">
        <f>G61</f>
        <v>351</v>
      </c>
    </row>
    <row r="61" spans="1:7" ht="52.5" customHeight="1">
      <c r="A61" s="22" t="s">
        <v>27</v>
      </c>
      <c r="B61" s="17">
        <v>957</v>
      </c>
      <c r="C61" s="16" t="s">
        <v>43</v>
      </c>
      <c r="D61" s="16" t="s">
        <v>17</v>
      </c>
      <c r="E61" s="16" t="s">
        <v>74</v>
      </c>
      <c r="F61" s="16" t="s">
        <v>28</v>
      </c>
      <c r="G61" s="32">
        <v>351</v>
      </c>
    </row>
    <row r="62" spans="1:7" ht="34.5" customHeight="1">
      <c r="A62" s="22" t="s">
        <v>30</v>
      </c>
      <c r="B62" s="17">
        <v>957</v>
      </c>
      <c r="C62" s="16" t="s">
        <v>43</v>
      </c>
      <c r="D62" s="16" t="s">
        <v>17</v>
      </c>
      <c r="E62" s="16" t="s">
        <v>74</v>
      </c>
      <c r="F62" s="16" t="s">
        <v>31</v>
      </c>
      <c r="G62" s="32">
        <f>G63</f>
        <v>73.26</v>
      </c>
    </row>
    <row r="63" spans="1:7" ht="34.5" customHeight="1">
      <c r="A63" s="22" t="s">
        <v>32</v>
      </c>
      <c r="B63" s="17">
        <v>957</v>
      </c>
      <c r="C63" s="16" t="s">
        <v>43</v>
      </c>
      <c r="D63" s="16" t="s">
        <v>17</v>
      </c>
      <c r="E63" s="16" t="s">
        <v>74</v>
      </c>
      <c r="F63" s="16" t="s">
        <v>33</v>
      </c>
      <c r="G63" s="32">
        <v>73.26</v>
      </c>
    </row>
    <row r="64" spans="1:7" ht="20.25" customHeight="1">
      <c r="A64" s="31" t="s">
        <v>75</v>
      </c>
      <c r="B64" s="30">
        <v>957</v>
      </c>
      <c r="C64" s="18" t="s">
        <v>43</v>
      </c>
      <c r="D64" s="18" t="s">
        <v>17</v>
      </c>
      <c r="E64" s="18" t="s">
        <v>76</v>
      </c>
      <c r="F64" s="18" t="s">
        <v>20</v>
      </c>
      <c r="G64" s="33">
        <f>G65</f>
        <v>451.47</v>
      </c>
    </row>
    <row r="65" spans="1:7" ht="31.5" customHeight="1">
      <c r="A65" s="35" t="s">
        <v>72</v>
      </c>
      <c r="B65" s="17">
        <v>957</v>
      </c>
      <c r="C65" s="16" t="s">
        <v>43</v>
      </c>
      <c r="D65" s="16" t="s">
        <v>17</v>
      </c>
      <c r="E65" s="16" t="s">
        <v>77</v>
      </c>
      <c r="F65" s="16" t="s">
        <v>20</v>
      </c>
      <c r="G65" s="32">
        <f>G66+G68</f>
        <v>451.47</v>
      </c>
    </row>
    <row r="66" spans="1:7" ht="29.25" customHeight="1">
      <c r="A66" s="22" t="s">
        <v>25</v>
      </c>
      <c r="B66" s="17">
        <v>957</v>
      </c>
      <c r="C66" s="16" t="s">
        <v>43</v>
      </c>
      <c r="D66" s="16" t="s">
        <v>17</v>
      </c>
      <c r="E66" s="16" t="s">
        <v>77</v>
      </c>
      <c r="F66" s="16" t="s">
        <v>26</v>
      </c>
      <c r="G66" s="32">
        <f>G67</f>
        <v>358.43</v>
      </c>
    </row>
    <row r="67" spans="1:7" ht="30.75" customHeight="1">
      <c r="A67" s="22" t="s">
        <v>27</v>
      </c>
      <c r="B67" s="17">
        <v>957</v>
      </c>
      <c r="C67" s="16" t="s">
        <v>43</v>
      </c>
      <c r="D67" s="16" t="s">
        <v>17</v>
      </c>
      <c r="E67" s="16" t="s">
        <v>77</v>
      </c>
      <c r="F67" s="16" t="s">
        <v>28</v>
      </c>
      <c r="G67" s="32">
        <v>358.43</v>
      </c>
    </row>
    <row r="68" spans="1:7" ht="34.5" customHeight="1">
      <c r="A68" s="22" t="s">
        <v>30</v>
      </c>
      <c r="B68" s="17">
        <v>957</v>
      </c>
      <c r="C68" s="16" t="s">
        <v>43</v>
      </c>
      <c r="D68" s="16" t="s">
        <v>17</v>
      </c>
      <c r="E68" s="16" t="s">
        <v>77</v>
      </c>
      <c r="F68" s="16" t="s">
        <v>31</v>
      </c>
      <c r="G68" s="32">
        <f>G69</f>
        <v>93.04</v>
      </c>
    </row>
    <row r="69" spans="1:7" ht="32.25" customHeight="1">
      <c r="A69" s="22" t="s">
        <v>32</v>
      </c>
      <c r="B69" s="17">
        <v>957</v>
      </c>
      <c r="C69" s="16" t="s">
        <v>43</v>
      </c>
      <c r="D69" s="16" t="s">
        <v>17</v>
      </c>
      <c r="E69" s="16" t="s">
        <v>77</v>
      </c>
      <c r="F69" s="16" t="s">
        <v>33</v>
      </c>
      <c r="G69" s="32">
        <v>93.04</v>
      </c>
    </row>
    <row r="70" spans="1:7" ht="17.25" thickBot="1">
      <c r="A70" s="27" t="s">
        <v>52</v>
      </c>
      <c r="B70" s="28"/>
      <c r="C70" s="29"/>
      <c r="D70" s="29"/>
      <c r="E70" s="29"/>
      <c r="F70" s="29"/>
      <c r="G70" s="34">
        <f>G8</f>
        <v>3283.8200000000006</v>
      </c>
    </row>
  </sheetData>
  <sheetProtection/>
  <mergeCells count="9">
    <mergeCell ref="A3:G3"/>
    <mergeCell ref="E1:G1"/>
    <mergeCell ref="E6:E7"/>
    <mergeCell ref="F6:F7"/>
    <mergeCell ref="G6:G7"/>
    <mergeCell ref="A6:A7"/>
    <mergeCell ref="B6:B7"/>
    <mergeCell ref="C6:C7"/>
    <mergeCell ref="D6:D7"/>
  </mergeCells>
  <printOptions/>
  <pageMargins left="0.93" right="0.29" top="0.46" bottom="0.35" header="0.3" footer="0.3"/>
  <pageSetup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5">
      <selection activeCell="D23" sqref="D23"/>
    </sheetView>
  </sheetViews>
  <sheetFormatPr defaultColWidth="9.140625" defaultRowHeight="15"/>
  <cols>
    <col min="1" max="2" width="9.140625" style="37" customWidth="1"/>
    <col min="3" max="3" width="9.140625" style="38" customWidth="1"/>
    <col min="4" max="15" width="9.140625" style="36" customWidth="1"/>
    <col min="16" max="16384" width="9.140625" style="37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2014-12-15T09:56:29Z</dcterms:modified>
  <cp:category/>
  <cp:version/>
  <cp:contentType/>
  <cp:contentStatus/>
</cp:coreProperties>
</file>