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81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<sst xmlns="http://schemas.openxmlformats.org/spreadsheetml/2006/main" count="763" uniqueCount="200">
  <si>
    <t>Код бюджетной классификации Российской Федерации</t>
  </si>
  <si>
    <t>Наименование дохода</t>
  </si>
  <si>
    <t>1 00 00000 00 0000 000</t>
  </si>
  <si>
    <t>1 01 00000 00 0000 000</t>
  </si>
  <si>
    <t>Налоги на прибыль, доходы:</t>
  </si>
  <si>
    <t>Налог на доходы физических лиц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</si>
  <si>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</si>
  <si>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</si>
  <si>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</si>
  <si>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1 06 01030 10 0000 110</t>
  </si>
  <si>
    <t>1 06 06000 00 0000 110</t>
  </si>
  <si>
    <t>Земельный налог</t>
  </si>
  <si>
    <t>1 08 00000 00 0000 000</t>
  </si>
  <si>
    <t>1 11 00000 00 0000 000</t>
  </si>
  <si>
    <t>1 11 05013 10 0000 120</t>
  </si>
  <si>
    <t>1 14 00000 00 0000 000</t>
  </si>
  <si>
    <t>1 14 06013 10 0000 430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</si>
  <si>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</si>
  <si>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</si>
  <si>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</si>
  <si>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</si>
  <si>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</si>
  <si>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</si>
  <si>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</si>
  <si>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</si>
  <si>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</si>
  <si>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</si>
  <si>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</si>
  <si>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</si>
  <si>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2 02 03000 00 0000 151</t>
  </si>
  <si>
    <t>Субвенции бюджетам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</si>
  <si>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</si>
  <si>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</si>
  <si>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</si>
  <si>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</si>
  <si>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</si>
  <si>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</si>
  <si>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</t>
  </si>
  <si>
    <t>2 02 04999 10 0000 151</t>
  </si>
  <si>
    <t>ВСЕГО ДОХОДОВ</t>
  </si>
  <si>
    <t>1 03 00000 00 0000 000</t>
  </si>
  <si>
    <t>1 03 02230 01 0000 110</t>
  </si>
  <si>
    <t>Налоги на товары (работы, услуги), реализуемые на территории Российской Федерации</t>
  </si>
  <si>
    <t>Код доходов</t>
  </si>
  <si>
    <t>Главные администраторы</t>
  </si>
  <si>
    <t>Администрация Хвищанского  сельского  поселения</t>
  </si>
  <si>
    <t>1 08 04020 01 0000 110</t>
  </si>
  <si>
    <t>1 17 01050 10 0000 180</t>
  </si>
  <si>
    <t>1 17 05050 10 0000 180</t>
  </si>
  <si>
    <t xml:space="preserve"> 2 02 01001 10 0000 151</t>
  </si>
  <si>
    <t>Администрация Кировского муниципального района</t>
  </si>
  <si>
    <t>Администрация Хвищанского сельского поселения</t>
  </si>
  <si>
    <t>Управление ФНС России по Приморскому краю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</si>
  <si>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</si>
  <si>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</si>
  <si>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</si>
  <si>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</si>
  <si>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Код главного администратора</t>
  </si>
  <si>
    <t>Перечень главных администраторов  доходов бюджета поселения – органов местного самоуправления Хвищанского сельского поселения, органов  местного самоуправления Кировского муниципального района и закрепляемые за ними виды (подвиды) доходов бюджет поселения</t>
  </si>
  <si>
    <t>Управление Федерального казначейства по Приморскому краю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</si>
  <si>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</si>
  <si>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</si>
  <si>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</si>
  <si>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</si>
  <si>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</si>
  <si>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</si>
  <si>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</si>
  <si>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Перечень и коды главных администраторов  доходов местного бюджета  – органов государственной власти Российской Федерации и закрепляемые за ними виды (подвиды) доходов местного бюджета</t>
  </si>
  <si>
    <t xml:space="preserve">1 17 01050 10 0000 180 </t>
  </si>
  <si>
    <t>2 0805000 10 0000 180</t>
  </si>
  <si>
    <t>Акцизы по подакцизным товарам (продукции), производимым на территории Российской федерации</t>
  </si>
  <si>
    <t>1 03 02000 01 0000 110</t>
  </si>
  <si>
    <t>Наименование</t>
  </si>
  <si>
    <t>Целевая статья</t>
  </si>
  <si>
    <t>01</t>
  </si>
  <si>
    <t>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</si>
  <si>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</si>
  <si>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</si>
  <si>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</si>
  <si>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</si>
  <si>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9900000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</si>
  <si>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</si>
  <si>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</si>
  <si>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</si>
  <si>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</si>
  <si>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</si>
  <si>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</si>
  <si>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</si>
  <si>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</si>
  <si>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</si>
  <si>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</si>
  <si>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</si>
  <si>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</si>
  <si>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</si>
  <si>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</si>
  <si>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</si>
  <si>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</si>
  <si>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</si>
  <si>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9995118</t>
  </si>
  <si>
    <t>09</t>
  </si>
  <si>
    <t>08</t>
  </si>
  <si>
    <t>Дорожное хозяйство (дорожные фонды)</t>
  </si>
  <si>
    <t>1222109</t>
  </si>
  <si>
    <t>05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</si>
  <si>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</si>
  <si>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</si>
  <si>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</si>
  <si>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</si>
  <si>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</si>
  <si>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</si>
  <si>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</si>
  <si>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0020300</t>
  </si>
  <si>
    <t>0020000</t>
  </si>
  <si>
    <t>0020400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</si>
  <si>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</si>
  <si>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</si>
  <si>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</si>
  <si>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0200000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</si>
  <si>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</si>
  <si>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</si>
  <si>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9990000</t>
  </si>
  <si>
    <t>Содержание автомобильных дорог на территории Хвищанского сельского поселения</t>
  </si>
  <si>
    <t>Благоустройство</t>
  </si>
  <si>
    <t>Организация и содержание мест захоронения</t>
  </si>
  <si>
    <t>6000000</t>
  </si>
  <si>
    <t>6000400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</si>
  <si>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</si>
  <si>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</si>
  <si>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4400000</t>
  </si>
  <si>
    <t>4409900</t>
  </si>
  <si>
    <t>Библиотеки</t>
  </si>
  <si>
    <t>4420000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</si>
  <si>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</si>
  <si>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</si>
  <si>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</si>
  <si>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</si>
  <si>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</si>
  <si>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Жилищно - коммунальное хозяйство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</si>
  <si>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</si>
  <si>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</si>
  <si>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</si>
  <si>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Государственная программа "Развитие транспортного комплекса Приморского края" на 2013-2017 годы</t>
  </si>
  <si>
    <t xml:space="preserve">Долгосрочная целевая муниципальная программа
"Ремонт автомобильных дорог общего пользования местного значения                   находящихся в  границах Хвищанского сельского поселения на 2014 год и плановый период 2015 - 2017 годы"
</t>
  </si>
  <si>
    <t>1200000</t>
  </si>
  <si>
    <t>1220000</t>
  </si>
  <si>
    <t>Общий объем      на 2015 г.</t>
  </si>
  <si>
    <t>тыс.рублей</t>
  </si>
  <si>
    <t>1 11 050350 10 0000 120</t>
  </si>
  <si>
    <t xml:space="preserve">Объемы поступлений доходов бюджета  поселения на 2015 год </t>
  </si>
  <si>
    <t>2015 год сумма</t>
  </si>
  <si>
    <t xml:space="preserve">Распределение бюджетных ассигнований из бюджета поселения на 2015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</si>
  <si>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 xml:space="preserve">Распределение бюджетных ассигнований на 2015 год в ведомственной структуре расходов бюджета поселения </t>
  </si>
  <si>
    <t xml:space="preserve">Перечень и коды главных администраторов  доходов бюджета поселения – органов местного самоуправления Хвищанского сельского поселения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</si>
  <si>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</si>
  <si>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</si>
  <si>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1 11 05035 10 0000 120
</t>
  </si>
  <si>
    <t>Невыясненные поступления, зачисляемые в бюджеты сельских 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</si>
  <si>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</si>
  <si>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</si>
  <si>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</si>
  <si>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</si>
  <si>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</si>
  <si>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</si>
  <si>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</si>
  <si>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</si>
  <si>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</si>
  <si>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</si>
  <si>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</si>
  <si>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</si>
  <si>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</si>
  <si>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</si>
  <si>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</si>
  <si>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</si>
  <si>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</si>
  <si>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</si>
  <si>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</si>
  <si>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</si>
  <si>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ОТ ПРОДАЖИ МАТЕРИАЛЬНЫХ И НЕМАТЕРИАЛЬНЫХ АКТИВОВ</t>
  </si>
  <si>
    <t xml:space="preserve">
ПЕРЕЧЕНЬ
главных администраторов источников  внутреннего финансирования дефицита  бюджета Хвищанского сельского поселения на 2014 год и плановый период 2015-2016 годов
</t>
  </si>
  <si>
    <t>Код источников внутреннего финансирования дефицита  бюджета поселения</t>
  </si>
  <si>
    <t>Наименование показателя</t>
  </si>
  <si>
    <t>01 05 02 01 10  0000 610</t>
  </si>
  <si>
    <t>Уменьшение прочих остатков денежных средств бюджетов поселений</t>
  </si>
  <si>
    <t xml:space="preserve">Источники внутреннего финансирования дефицита бюджета Хвищанского сельского поселения на 2014 год
</t>
  </si>
  <si>
    <t>Ед. изм</t>
  </si>
  <si>
    <t>тыс. руб.</t>
  </si>
  <si>
    <t xml:space="preserve">01 05 02 00 00  0090 600 </t>
  </si>
  <si>
    <t>Уменьшение прочих остатков средств бюджетов</t>
  </si>
  <si>
    <t>ИТОГО ИСТОЧНИКОВ</t>
  </si>
  <si>
    <t>Сумма на 2015 г.</t>
  </si>
  <si>
    <t>Проведение выборов в предствительные органы муниципального образования</t>
  </si>
  <si>
    <t>0200004</t>
  </si>
  <si>
    <t>Приложение 1 к 
решению муниципального комитета
Хвищанского  сельского  поселения
Кировского муниципального района
Приморского  края № 424 от 16.05.2015</t>
  </si>
  <si>
    <t>Приложение 2 к 
решению муниципального комитета
Хвищанского  сельского  поселения
Кировского муниципального района
Приморского  края № 424 от 16.05.2015</t>
  </si>
  <si>
    <t>Приложение 3 к 
решению муниципального комитета
Хвищанского  сельского  поселения
Кировского муниципального района
Приморского  края № 424 от 16.05.2015</t>
  </si>
  <si>
    <t xml:space="preserve">Приложение 4 к 
решению муниципального комитета
Хвищанского  сельского  поселения
Кировского муниципального района
Приморского  края № 424 от 16.05.2015 
</t>
  </si>
  <si>
    <t xml:space="preserve">Приложение 5 к 
решению муниципального комитета
Хвищанского  сельского  поселения
Кировского муниципального района
Приморского  края № 424 от 16.05.2015 
</t>
  </si>
  <si>
    <t>Приложение 6 к 
решению муниципального комитета
Хвищанского  сельского  поселения
Кировского муниципального района
Приморского  края № 424 от 16.05.2015</t>
  </si>
  <si>
    <t xml:space="preserve">Приложение 7 к 
решению муниципального комитета
Хвищанского  сельского  поселения
Кировского муниципального района
Приморского  края № 424 от 16.05.2015 </t>
  </si>
  <si>
    <t xml:space="preserve">Приложение 8 к 
решению муниципального комитета
Хвищанского  сельского  поселения
Кировского муниципального района
Приморского  края № 424 от 16.05.2015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</si>
</sst>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7" fillId="0" borderId="11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justify" vertical="top" wrapText="1"/>
    </xf>
    <xf numFmtId="0" fontId="51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47" fillId="0" borderId="14" xfId="0" applyFont="1" applyBorder="1" applyAlignment="1">
      <alignment wrapText="1"/>
    </xf>
    <xf numFmtId="0" fontId="51" fillId="0" borderId="15" xfId="0" applyFont="1" applyBorder="1" applyAlignment="1">
      <alignment wrapText="1"/>
    </xf>
    <xf numFmtId="0" fontId="48" fillId="33" borderId="16" xfId="0" applyFont="1" applyFill="1" applyBorder="1" applyAlignment="1">
      <alignment wrapText="1"/>
    </xf>
    <xf numFmtId="0" fontId="49" fillId="33" borderId="17" xfId="0" applyFont="1" applyFill="1" applyBorder="1" applyAlignment="1">
      <alignment wrapText="1"/>
    </xf>
    <xf numFmtId="0" fontId="48" fillId="33" borderId="12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0" fontId="48" fillId="33" borderId="17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3" borderId="16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 vertical="top" wrapText="1"/>
    </xf>
    <xf numFmtId="2" fontId="47" fillId="0" borderId="10" xfId="0" applyNumberFormat="1" applyFont="1" applyBorder="1" applyAlignment="1">
      <alignment horizontal="center" wrapText="1"/>
    </xf>
    <xf numFmtId="2" fontId="48" fillId="33" borderId="17" xfId="0" applyNumberFormat="1" applyFont="1" applyFill="1" applyBorder="1" applyAlignment="1">
      <alignment horizontal="center" wrapText="1"/>
    </xf>
    <xf numFmtId="2" fontId="48" fillId="33" borderId="13" xfId="0" applyNumberFormat="1" applyFont="1" applyFill="1" applyBorder="1" applyAlignment="1">
      <alignment horizontal="center" wrapText="1"/>
    </xf>
    <xf numFmtId="2" fontId="47" fillId="0" borderId="15" xfId="0" applyNumberFormat="1" applyFont="1" applyBorder="1" applyAlignment="1">
      <alignment horizontal="center" wrapText="1"/>
    </xf>
    <xf numFmtId="2" fontId="47" fillId="0" borderId="13" xfId="0" applyNumberFormat="1" applyFont="1" applyBorder="1" applyAlignment="1">
      <alignment horizontal="center" wrapText="1"/>
    </xf>
    <xf numFmtId="2" fontId="47" fillId="0" borderId="13" xfId="0" applyNumberFormat="1" applyFont="1" applyBorder="1" applyAlignment="1">
      <alignment horizontal="center"/>
    </xf>
    <xf numFmtId="2" fontId="48" fillId="33" borderId="17" xfId="0" applyNumberFormat="1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/>
    </xf>
    <xf numFmtId="49" fontId="11" fillId="33" borderId="18" xfId="0" applyNumberFormat="1" applyFont="1" applyFill="1" applyBorder="1" applyAlignment="1">
      <alignment horizontal="center" vertical="center" wrapText="1" shrinkToFit="1"/>
    </xf>
    <xf numFmtId="49" fontId="11" fillId="33" borderId="18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left" vertical="top" wrapText="1"/>
    </xf>
    <xf numFmtId="0" fontId="11" fillId="33" borderId="19" xfId="0" applyFont="1" applyFill="1" applyBorder="1" applyAlignment="1">
      <alignment vertical="center" wrapText="1"/>
    </xf>
    <xf numFmtId="0" fontId="48" fillId="0" borderId="19" xfId="0" applyFont="1" applyBorder="1" applyAlignment="1">
      <alignment wrapText="1"/>
    </xf>
    <xf numFmtId="0" fontId="9" fillId="33" borderId="19" xfId="0" applyFont="1" applyFill="1" applyBorder="1" applyAlignment="1">
      <alignment vertical="top" wrapText="1"/>
    </xf>
    <xf numFmtId="0" fontId="11" fillId="33" borderId="20" xfId="0" applyFont="1" applyFill="1" applyBorder="1" applyAlignment="1">
      <alignment horizontal="left"/>
    </xf>
    <xf numFmtId="49" fontId="9" fillId="33" borderId="21" xfId="0" applyNumberFormat="1" applyFont="1" applyFill="1" applyBorder="1" applyAlignment="1">
      <alignment horizontal="center" vertical="center" wrapText="1"/>
    </xf>
    <xf numFmtId="49" fontId="11" fillId="33" borderId="21" xfId="0" applyNumberFormat="1" applyFont="1" applyFill="1" applyBorder="1" applyAlignment="1">
      <alignment/>
    </xf>
    <xf numFmtId="0" fontId="11" fillId="33" borderId="18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wrapText="1"/>
    </xf>
    <xf numFmtId="2" fontId="12" fillId="33" borderId="22" xfId="0" applyNumberFormat="1" applyFont="1" applyFill="1" applyBorder="1" applyAlignment="1">
      <alignment horizontal="center" vertical="center" wrapText="1"/>
    </xf>
    <xf numFmtId="164" fontId="13" fillId="33" borderId="22" xfId="0" applyNumberFormat="1" applyFont="1" applyFill="1" applyBorder="1" applyAlignment="1">
      <alignment horizontal="center" vertical="center" wrapText="1"/>
    </xf>
    <xf numFmtId="2" fontId="13" fillId="33" borderId="22" xfId="0" applyNumberFormat="1" applyFont="1" applyFill="1" applyBorder="1" applyAlignment="1">
      <alignment horizontal="center" vertical="center" wrapText="1"/>
    </xf>
    <xf numFmtId="2" fontId="13" fillId="33" borderId="23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12" fillId="0" borderId="18" xfId="0" applyFont="1" applyFill="1" applyBorder="1" applyAlignment="1">
      <alignment horizontal="justify" vertical="center" wrapText="1"/>
    </xf>
    <xf numFmtId="0" fontId="47" fillId="0" borderId="16" xfId="0" applyFont="1" applyBorder="1" applyAlignment="1">
      <alignment/>
    </xf>
    <xf numFmtId="0" fontId="47" fillId="0" borderId="24" xfId="0" applyFont="1" applyBorder="1" applyAlignment="1">
      <alignment wrapText="1"/>
    </xf>
    <xf numFmtId="0" fontId="48" fillId="33" borderId="16" xfId="0" applyFont="1" applyFill="1" applyBorder="1" applyAlignment="1">
      <alignment wrapText="1"/>
    </xf>
    <xf numFmtId="0" fontId="51" fillId="0" borderId="0" xfId="0" applyFont="1" applyAlignment="1">
      <alignment/>
    </xf>
    <xf numFmtId="0" fontId="47" fillId="0" borderId="25" xfId="0" applyFont="1" applyBorder="1" applyAlignment="1">
      <alignment wrapText="1"/>
    </xf>
    <xf numFmtId="2" fontId="47" fillId="0" borderId="25" xfId="0" applyNumberFormat="1" applyFont="1" applyBorder="1" applyAlignment="1">
      <alignment horizontal="center" wrapText="1"/>
    </xf>
    <xf numFmtId="0" fontId="47" fillId="0" borderId="26" xfId="0" applyFont="1" applyBorder="1" applyAlignment="1">
      <alignment wrapText="1"/>
    </xf>
    <xf numFmtId="0" fontId="51" fillId="0" borderId="27" xfId="0" applyFont="1" applyBorder="1" applyAlignment="1">
      <alignment/>
    </xf>
    <xf numFmtId="2" fontId="47" fillId="0" borderId="28" xfId="0" applyNumberFormat="1" applyFont="1" applyBorder="1" applyAlignment="1">
      <alignment horizontal="center" wrapText="1"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 wrapText="1"/>
    </xf>
    <xf numFmtId="2" fontId="48" fillId="33" borderId="31" xfId="0" applyNumberFormat="1" applyFont="1" applyFill="1" applyBorder="1" applyAlignment="1">
      <alignment horizontal="center" wrapText="1"/>
    </xf>
    <xf numFmtId="2" fontId="47" fillId="0" borderId="17" xfId="0" applyNumberFormat="1" applyFont="1" applyBorder="1" applyAlignment="1">
      <alignment horizontal="center"/>
    </xf>
    <xf numFmtId="0" fontId="48" fillId="33" borderId="16" xfId="0" applyFont="1" applyFill="1" applyBorder="1" applyAlignment="1">
      <alignment horizontal="left" vertical="top"/>
    </xf>
    <xf numFmtId="2" fontId="47" fillId="33" borderId="17" xfId="0" applyNumberFormat="1" applyFont="1" applyFill="1" applyBorder="1" applyAlignment="1">
      <alignment horizontal="center"/>
    </xf>
    <xf numFmtId="0" fontId="47" fillId="0" borderId="32" xfId="0" applyFont="1" applyBorder="1" applyAlignment="1">
      <alignment/>
    </xf>
    <xf numFmtId="0" fontId="51" fillId="0" borderId="33" xfId="0" applyFont="1" applyBorder="1" applyAlignment="1">
      <alignment/>
    </xf>
    <xf numFmtId="0" fontId="47" fillId="0" borderId="32" xfId="0" applyFont="1" applyBorder="1" applyAlignment="1">
      <alignment wrapText="1"/>
    </xf>
    <xf numFmtId="0" fontId="51" fillId="0" borderId="33" xfId="0" applyFont="1" applyBorder="1" applyAlignment="1">
      <alignment wrapText="1"/>
    </xf>
    <xf numFmtId="0" fontId="49" fillId="0" borderId="34" xfId="0" applyFont="1" applyBorder="1" applyAlignment="1">
      <alignment wrapText="1"/>
    </xf>
    <xf numFmtId="0" fontId="48" fillId="33" borderId="35" xfId="0" applyFont="1" applyFill="1" applyBorder="1" applyAlignment="1">
      <alignment/>
    </xf>
    <xf numFmtId="2" fontId="48" fillId="33" borderId="25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 vertical="top" wrapText="1"/>
    </xf>
    <xf numFmtId="0" fontId="4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justify" vertical="top" wrapText="1"/>
    </xf>
    <xf numFmtId="0" fontId="50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47" fillId="0" borderId="10" xfId="0" applyFont="1" applyBorder="1" applyAlignment="1">
      <alignment horizontal="justify" vertical="top" wrapText="1"/>
    </xf>
    <xf numFmtId="0" fontId="48" fillId="0" borderId="0" xfId="0" applyFont="1" applyAlignment="1">
      <alignment wrapText="1"/>
    </xf>
    <xf numFmtId="0" fontId="54" fillId="0" borderId="10" xfId="0" applyFont="1" applyBorder="1" applyAlignment="1">
      <alignment horizontal="justify" vertical="top" wrapText="1"/>
    </xf>
    <xf numFmtId="0" fontId="51" fillId="0" borderId="0" xfId="0" applyFont="1" applyAlignment="1">
      <alignment horizontal="center" wrapText="1"/>
    </xf>
    <xf numFmtId="0" fontId="49" fillId="0" borderId="24" xfId="0" applyFont="1" applyBorder="1" applyAlignment="1">
      <alignment horizontal="center" vertical="top" wrapText="1"/>
    </xf>
    <xf numFmtId="0" fontId="49" fillId="0" borderId="36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51" fillId="0" borderId="0" xfId="0" applyFont="1" applyAlignment="1">
      <alignment horizontal="center"/>
    </xf>
    <xf numFmtId="0" fontId="48" fillId="0" borderId="24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24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24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36" xfId="0" applyFont="1" applyBorder="1" applyAlignment="1">
      <alignment wrapText="1"/>
    </xf>
    <xf numFmtId="0" fontId="50" fillId="0" borderId="37" xfId="0" applyFont="1" applyBorder="1" applyAlignment="1">
      <alignment wrapText="1"/>
    </xf>
    <xf numFmtId="0" fontId="47" fillId="0" borderId="32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2" fontId="47" fillId="0" borderId="24" xfId="0" applyNumberFormat="1" applyFont="1" applyBorder="1" applyAlignment="1">
      <alignment horizontal="center"/>
    </xf>
    <xf numFmtId="2" fontId="47" fillId="0" borderId="16" xfId="0" applyNumberFormat="1" applyFont="1" applyBorder="1" applyAlignment="1">
      <alignment horizontal="center"/>
    </xf>
    <xf numFmtId="2" fontId="47" fillId="0" borderId="11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 wrapText="1"/>
    </xf>
    <xf numFmtId="0" fontId="48" fillId="33" borderId="19" xfId="0" applyFont="1" applyFill="1" applyBorder="1" applyAlignment="1">
      <alignment wrapText="1"/>
    </xf>
    <xf numFmtId="0" fontId="48" fillId="33" borderId="20" xfId="0" applyFont="1" applyFill="1" applyBorder="1" applyAlignment="1">
      <alignment wrapText="1"/>
    </xf>
    <xf numFmtId="0" fontId="48" fillId="33" borderId="18" xfId="0" applyFont="1" applyFill="1" applyBorder="1" applyAlignment="1">
      <alignment wrapText="1"/>
    </xf>
    <xf numFmtId="0" fontId="48" fillId="33" borderId="21" xfId="0" applyFont="1" applyFill="1" applyBorder="1" applyAlignment="1">
      <alignment wrapText="1"/>
    </xf>
    <xf numFmtId="0" fontId="50" fillId="0" borderId="0" xfId="0" applyFont="1" applyBorder="1" applyAlignment="1">
      <alignment wrapText="1"/>
    </xf>
    <xf numFmtId="2" fontId="48" fillId="33" borderId="22" xfId="0" applyNumberFormat="1" applyFont="1" applyFill="1" applyBorder="1" applyAlignment="1">
      <alignment horizontal="center"/>
    </xf>
    <xf numFmtId="2" fontId="48" fillId="33" borderId="23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3.421875" style="21" customWidth="1"/>
    <col min="2" max="2" width="32.57421875" style="21" customWidth="1"/>
    <col min="3" max="3" width="54.28125" style="21" customWidth="1"/>
    <col min="4" max="16384" width="9.140625" style="21" customWidth="1"/>
  </cols>
  <sheetData>
    <row r="1" ht="75.75">
      <c r="C1" s="7" t="s">
        <v>192</v>
      </c>
    </row>
    <row r="4" spans="1:3" ht="45" customHeight="1">
      <c r="A4" s="107" t="s">
        <v>152</v>
      </c>
      <c r="B4" s="107"/>
      <c r="C4" s="107"/>
    </row>
    <row r="6" ht="19.5" thickBot="1"/>
    <row r="7" spans="1:3" ht="38.25" thickBot="1">
      <c r="A7" s="22" t="s">
        <v>57</v>
      </c>
      <c r="B7" s="23" t="s">
        <v>43</v>
      </c>
      <c r="C7" s="23" t="s">
        <v>44</v>
      </c>
    </row>
    <row r="8" spans="1:3" ht="37.5" customHeight="1" thickBot="1">
      <c r="A8" s="17">
        <v>957</v>
      </c>
      <c r="B8" s="24"/>
      <c r="C8" s="25" t="s">
        <v>45</v>
      </c>
    </row>
    <row r="9" spans="1:3" ht="101.25" customHeight="1" thickBot="1">
      <c r="A9" s="26">
        <v>957</v>
      </c>
      <c r="B9" s="27" t="s">
        <v>46</v>
      </c>
      <c r="C9" s="4" t="s">
        <v>153</v>
      </c>
    </row>
    <row r="10" spans="1:3" s="6" customFormat="1" ht="74.25" customHeight="1" thickBot="1">
      <c r="A10" s="15">
        <v>957</v>
      </c>
      <c r="B10" s="19" t="s">
        <v>14</v>
      </c>
      <c r="C10" s="16" t="s">
        <v>163</v>
      </c>
    </row>
    <row r="11" spans="1:3" ht="101.25" customHeight="1" thickBot="1">
      <c r="A11" s="26">
        <v>957</v>
      </c>
      <c r="B11" s="27" t="s">
        <v>155</v>
      </c>
      <c r="C11" s="4" t="s">
        <v>154</v>
      </c>
    </row>
    <row r="12" spans="1:3" s="6" customFormat="1" ht="49.5" customHeight="1" thickBot="1">
      <c r="A12" s="15">
        <v>957</v>
      </c>
      <c r="B12" s="94" t="s">
        <v>16</v>
      </c>
      <c r="C12" s="71" t="s">
        <v>164</v>
      </c>
    </row>
    <row r="13" spans="1:3" ht="38.25" customHeight="1" thickBot="1">
      <c r="A13" s="26">
        <v>957</v>
      </c>
      <c r="B13" s="27" t="s">
        <v>47</v>
      </c>
      <c r="C13" s="16" t="s">
        <v>156</v>
      </c>
    </row>
    <row r="14" spans="1:3" ht="42" customHeight="1" thickBot="1">
      <c r="A14" s="26">
        <v>957</v>
      </c>
      <c r="B14" s="27" t="s">
        <v>48</v>
      </c>
      <c r="C14" s="19" t="s">
        <v>157</v>
      </c>
    </row>
    <row r="15" spans="1:3" ht="41.25" customHeight="1" thickBot="1">
      <c r="A15" s="26">
        <v>957</v>
      </c>
      <c r="B15" s="27" t="s">
        <v>49</v>
      </c>
      <c r="C15" s="4" t="s">
        <v>158</v>
      </c>
    </row>
    <row r="16" spans="1:3" ht="51" customHeight="1" thickBot="1">
      <c r="A16" s="26">
        <v>957</v>
      </c>
      <c r="B16" s="27" t="s">
        <v>33</v>
      </c>
      <c r="C16" s="4" t="s">
        <v>159</v>
      </c>
    </row>
    <row r="17" spans="1:3" ht="42" customHeight="1" thickBot="1">
      <c r="A17" s="26">
        <v>957</v>
      </c>
      <c r="B17" s="27" t="s">
        <v>38</v>
      </c>
      <c r="C17" s="4" t="s">
        <v>160</v>
      </c>
    </row>
    <row r="18" spans="1:3" ht="120.75" customHeight="1" thickBot="1">
      <c r="A18" s="26">
        <v>957</v>
      </c>
      <c r="B18" s="27" t="s">
        <v>161</v>
      </c>
      <c r="C18" s="19" t="s">
        <v>162</v>
      </c>
    </row>
  </sheetData>
  <sheetProtection/>
  <mergeCells count="1">
    <mergeCell ref="A4:C4"/>
  </mergeCells>
  <printOptions/>
  <pageMargins left="0.88" right="0.7" top="0.75" bottom="0.75" header="0.3" footer="0.3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4.7109375" style="6" customWidth="1"/>
    <col min="2" max="2" width="28.7109375" style="6" customWidth="1"/>
    <col min="3" max="3" width="78.28125" style="6" customWidth="1"/>
    <col min="4" max="16384" width="9.140625" style="6" customWidth="1"/>
  </cols>
  <sheetData>
    <row r="1" ht="75">
      <c r="C1" s="7" t="s">
        <v>193</v>
      </c>
    </row>
    <row r="2" spans="1:3" ht="57.75" customHeight="1">
      <c r="A2" s="107" t="s">
        <v>58</v>
      </c>
      <c r="B2" s="107"/>
      <c r="C2" s="107"/>
    </row>
    <row r="4" ht="15.75" thickBot="1"/>
    <row r="5" spans="1:3" ht="86.25" customHeight="1" thickBot="1">
      <c r="A5" s="8" t="s">
        <v>57</v>
      </c>
      <c r="B5" s="9" t="s">
        <v>43</v>
      </c>
      <c r="C5" s="9" t="s">
        <v>44</v>
      </c>
    </row>
    <row r="6" spans="1:3" ht="21" customHeight="1" thickBot="1">
      <c r="A6" s="10">
        <v>951</v>
      </c>
      <c r="B6" s="12"/>
      <c r="C6" s="14" t="s">
        <v>50</v>
      </c>
    </row>
    <row r="7" spans="1:3" ht="17.25" customHeight="1" thickBot="1">
      <c r="A7" s="10">
        <v>957</v>
      </c>
      <c r="B7" s="12"/>
      <c r="C7" s="13" t="s">
        <v>45</v>
      </c>
    </row>
    <row r="8" spans="1:3" ht="72.75" customHeight="1" thickBot="1">
      <c r="A8" s="15">
        <v>957</v>
      </c>
      <c r="B8" s="12" t="s">
        <v>46</v>
      </c>
      <c r="C8" s="4" t="s">
        <v>153</v>
      </c>
    </row>
    <row r="9" spans="1:3" ht="74.25" customHeight="1" thickBot="1">
      <c r="A9" s="15">
        <v>957</v>
      </c>
      <c r="B9" s="19" t="s">
        <v>14</v>
      </c>
      <c r="C9" s="16" t="s">
        <v>163</v>
      </c>
    </row>
    <row r="10" spans="1:3" ht="72.75" customHeight="1" thickBot="1">
      <c r="A10" s="26">
        <v>957</v>
      </c>
      <c r="B10" s="27" t="s">
        <v>147</v>
      </c>
      <c r="C10" s="4" t="s">
        <v>154</v>
      </c>
    </row>
    <row r="11" spans="1:3" ht="49.5" customHeight="1" thickBot="1">
      <c r="A11" s="15">
        <v>957</v>
      </c>
      <c r="B11" s="94" t="s">
        <v>16</v>
      </c>
      <c r="C11" s="71" t="s">
        <v>164</v>
      </c>
    </row>
    <row r="12" spans="1:3" ht="18.75" customHeight="1" thickBot="1">
      <c r="A12" s="15">
        <v>957</v>
      </c>
      <c r="B12" s="12" t="s">
        <v>68</v>
      </c>
      <c r="C12" s="16" t="s">
        <v>156</v>
      </c>
    </row>
    <row r="13" spans="1:3" ht="16.5" customHeight="1" thickBot="1">
      <c r="A13" s="15">
        <v>957</v>
      </c>
      <c r="B13" s="12" t="s">
        <v>48</v>
      </c>
      <c r="C13" s="19" t="s">
        <v>157</v>
      </c>
    </row>
    <row r="14" spans="1:3" ht="32.25" customHeight="1" thickBot="1">
      <c r="A14" s="15">
        <v>957</v>
      </c>
      <c r="B14" s="12" t="s">
        <v>49</v>
      </c>
      <c r="C14" s="4" t="s">
        <v>158</v>
      </c>
    </row>
    <row r="15" spans="1:3" ht="36.75" customHeight="1" thickBot="1">
      <c r="A15" s="15">
        <v>957</v>
      </c>
      <c r="B15" s="12" t="s">
        <v>33</v>
      </c>
      <c r="C15" s="4" t="s">
        <v>159</v>
      </c>
    </row>
    <row r="16" spans="1:3" ht="32.25" customHeight="1">
      <c r="A16" s="108">
        <v>957</v>
      </c>
      <c r="B16" s="108" t="s">
        <v>38</v>
      </c>
      <c r="C16" s="110" t="s">
        <v>160</v>
      </c>
    </row>
    <row r="17" spans="1:3" ht="9" customHeight="1" thickBot="1">
      <c r="A17" s="109"/>
      <c r="B17" s="109"/>
      <c r="C17" s="111"/>
    </row>
    <row r="18" spans="1:3" ht="86.25" customHeight="1" thickBot="1">
      <c r="A18" s="15">
        <v>957</v>
      </c>
      <c r="B18" s="12" t="s">
        <v>69</v>
      </c>
      <c r="C18" s="19" t="s">
        <v>162</v>
      </c>
    </row>
  </sheetData>
  <sheetProtection/>
  <mergeCells count="4">
    <mergeCell ref="A16:A17"/>
    <mergeCell ref="B16:B17"/>
    <mergeCell ref="C16:C17"/>
    <mergeCell ref="A2:C2"/>
  </mergeCells>
  <printOptions/>
  <pageMargins left="0.7" right="0.7" top="0.75" bottom="0.75" header="0.3" footer="0.3"/>
  <pageSetup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0.8515625" style="6" customWidth="1"/>
    <col min="2" max="2" width="31.421875" style="6" customWidth="1"/>
    <col min="3" max="3" width="54.140625" style="6" customWidth="1"/>
    <col min="4" max="16384" width="9.140625" style="6" customWidth="1"/>
  </cols>
  <sheetData>
    <row r="1" ht="75">
      <c r="C1" s="7" t="s">
        <v>194</v>
      </c>
    </row>
    <row r="3" spans="1:3" ht="60.75" customHeight="1">
      <c r="A3" s="107" t="s">
        <v>67</v>
      </c>
      <c r="B3" s="107"/>
      <c r="C3" s="107"/>
    </row>
    <row r="5" ht="15.75" thickBot="1"/>
    <row r="6" spans="1:3" ht="60.75" thickBot="1">
      <c r="A6" s="8" t="s">
        <v>57</v>
      </c>
      <c r="B6" s="9" t="s">
        <v>43</v>
      </c>
      <c r="C6" s="9" t="s">
        <v>44</v>
      </c>
    </row>
    <row r="7" spans="1:3" ht="41.25" customHeight="1" hidden="1" thickBot="1">
      <c r="A7" s="17">
        <v>100</v>
      </c>
      <c r="B7" s="18"/>
      <c r="C7" s="18" t="s">
        <v>59</v>
      </c>
    </row>
    <row r="8" spans="1:3" ht="86.25" customHeight="1" hidden="1" thickBot="1">
      <c r="A8" s="52">
        <v>100</v>
      </c>
      <c r="B8" s="19" t="s">
        <v>41</v>
      </c>
      <c r="C8" s="69" t="s">
        <v>60</v>
      </c>
    </row>
    <row r="9" spans="1:3" ht="96.75" customHeight="1" hidden="1" thickBot="1">
      <c r="A9" s="52">
        <v>100</v>
      </c>
      <c r="B9" s="12" t="s">
        <v>64</v>
      </c>
      <c r="C9" s="69" t="s">
        <v>61</v>
      </c>
    </row>
    <row r="10" spans="1:3" ht="83.25" customHeight="1" hidden="1" thickBot="1">
      <c r="A10" s="52">
        <v>100</v>
      </c>
      <c r="B10" s="12" t="s">
        <v>65</v>
      </c>
      <c r="C10" s="20" t="s">
        <v>62</v>
      </c>
    </row>
    <row r="11" spans="1:3" ht="82.5" customHeight="1" hidden="1" thickBot="1">
      <c r="A11" s="52">
        <v>100</v>
      </c>
      <c r="B11" s="12" t="s">
        <v>66</v>
      </c>
      <c r="C11" s="20" t="s">
        <v>63</v>
      </c>
    </row>
    <row r="12" spans="1:3" ht="24" customHeight="1" thickBot="1">
      <c r="A12" s="10">
        <v>182</v>
      </c>
      <c r="B12" s="12"/>
      <c r="C12" s="70" t="s">
        <v>52</v>
      </c>
    </row>
    <row r="13" spans="1:3" ht="102.75" customHeight="1" thickBot="1">
      <c r="A13" s="15">
        <v>182</v>
      </c>
      <c r="B13" s="12" t="s">
        <v>53</v>
      </c>
      <c r="C13" s="19" t="s">
        <v>165</v>
      </c>
    </row>
    <row r="14" spans="1:3" ht="149.25" thickBot="1">
      <c r="A14" s="15">
        <v>182</v>
      </c>
      <c r="B14" s="12" t="s">
        <v>6</v>
      </c>
      <c r="C14" s="19" t="s">
        <v>7</v>
      </c>
    </row>
    <row r="15" spans="1:3" ht="72.75" customHeight="1" thickBot="1">
      <c r="A15" s="15">
        <v>182</v>
      </c>
      <c r="B15" s="12" t="s">
        <v>54</v>
      </c>
      <c r="C15" s="19" t="s">
        <v>55</v>
      </c>
    </row>
    <row r="16" spans="1:3" ht="117.75" customHeight="1" thickBot="1">
      <c r="A16" s="15">
        <v>182</v>
      </c>
      <c r="B16" s="12" t="s">
        <v>56</v>
      </c>
      <c r="C16" s="19" t="s">
        <v>166</v>
      </c>
    </row>
    <row r="17" spans="1:3" ht="75" customHeight="1" thickBot="1">
      <c r="A17" s="15">
        <v>182</v>
      </c>
      <c r="B17" s="12" t="s">
        <v>9</v>
      </c>
      <c r="C17" s="19" t="s">
        <v>167</v>
      </c>
    </row>
    <row r="18" spans="1:3" ht="54.75" customHeight="1" thickBot="1">
      <c r="A18" s="15">
        <v>182</v>
      </c>
      <c r="B18" s="12" t="s">
        <v>168</v>
      </c>
      <c r="C18" s="19" t="s">
        <v>169</v>
      </c>
    </row>
    <row r="19" spans="1:3" ht="51.75" customHeight="1" thickBot="1">
      <c r="A19" s="15">
        <v>182</v>
      </c>
      <c r="B19" s="12" t="s">
        <v>170</v>
      </c>
      <c r="C19" s="19" t="s">
        <v>171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0.421875" style="0" customWidth="1"/>
    <col min="2" max="2" width="41.140625" style="0" customWidth="1"/>
    <col min="3" max="3" width="44.28125" style="0" customWidth="1"/>
  </cols>
  <sheetData>
    <row r="1" spans="1:3" s="6" customFormat="1" ht="114" customHeight="1">
      <c r="A1"/>
      <c r="B1"/>
      <c r="C1" s="101" t="s">
        <v>195</v>
      </c>
    </row>
    <row r="2" spans="1:3" s="6" customFormat="1" ht="74.25" customHeight="1">
      <c r="A2"/>
      <c r="B2"/>
      <c r="C2"/>
    </row>
    <row r="3" spans="1:3" s="6" customFormat="1" ht="49.5" customHeight="1">
      <c r="A3" s="107" t="s">
        <v>178</v>
      </c>
      <c r="B3" s="112"/>
      <c r="C3" s="112"/>
    </row>
    <row r="4" ht="15.75" thickBot="1"/>
    <row r="5" spans="1:3" ht="63.75" customHeight="1" thickBot="1">
      <c r="A5" s="95" t="s">
        <v>57</v>
      </c>
      <c r="B5" s="96" t="s">
        <v>179</v>
      </c>
      <c r="C5" s="97" t="s">
        <v>180</v>
      </c>
    </row>
    <row r="6" spans="1:3" ht="32.25" customHeight="1" thickBot="1">
      <c r="A6" s="98">
        <v>957</v>
      </c>
      <c r="B6" s="11"/>
      <c r="C6" s="99" t="s">
        <v>51</v>
      </c>
    </row>
    <row r="7" spans="1:3" ht="39.75" customHeight="1" thickBot="1">
      <c r="A7" s="98">
        <v>957</v>
      </c>
      <c r="B7" s="99" t="s">
        <v>181</v>
      </c>
      <c r="C7" s="100" t="s">
        <v>182</v>
      </c>
    </row>
  </sheetData>
  <sheetProtection/>
  <mergeCells count="1">
    <mergeCell ref="A3:C3"/>
  </mergeCells>
  <printOptions/>
  <pageMargins left="0.7" right="0.7" top="0.75" bottom="0.75" header="0.3" footer="0.3"/>
  <pageSetup fitToHeight="1" fitToWidth="1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6.421875" style="0" customWidth="1"/>
    <col min="2" max="2" width="53.140625" style="0" customWidth="1"/>
    <col min="3" max="3" width="32.8515625" style="0" customWidth="1"/>
  </cols>
  <sheetData>
    <row r="1" ht="165">
      <c r="C1" s="7" t="s">
        <v>196</v>
      </c>
    </row>
    <row r="2" spans="1:3" ht="16.5">
      <c r="A2" s="107" t="s">
        <v>183</v>
      </c>
      <c r="B2" s="112"/>
      <c r="C2" s="112"/>
    </row>
    <row r="4" spans="1:3" ht="16.5" thickBot="1">
      <c r="A4" s="102" t="s">
        <v>184</v>
      </c>
      <c r="C4" s="102" t="s">
        <v>185</v>
      </c>
    </row>
    <row r="5" spans="1:4" ht="15">
      <c r="A5" s="113" t="s">
        <v>179</v>
      </c>
      <c r="B5" s="113" t="s">
        <v>180</v>
      </c>
      <c r="C5" s="115" t="s">
        <v>189</v>
      </c>
      <c r="D5" s="103"/>
    </row>
    <row r="6" spans="1:4" ht="15.75" thickBot="1">
      <c r="A6" s="114"/>
      <c r="B6" s="114"/>
      <c r="C6" s="116"/>
      <c r="D6" s="103"/>
    </row>
    <row r="7" spans="1:4" ht="16.5" thickBot="1">
      <c r="A7" s="98" t="s">
        <v>186</v>
      </c>
      <c r="B7" s="104" t="s">
        <v>187</v>
      </c>
      <c r="C7" s="99">
        <f>C8</f>
        <v>21.3</v>
      </c>
      <c r="D7" s="105"/>
    </row>
    <row r="8" spans="1:4" ht="32.25" thickBot="1">
      <c r="A8" s="98" t="s">
        <v>181</v>
      </c>
      <c r="B8" s="100" t="s">
        <v>182</v>
      </c>
      <c r="C8" s="99">
        <v>21.3</v>
      </c>
      <c r="D8" s="105"/>
    </row>
    <row r="9" spans="1:4" ht="16.5" thickBot="1">
      <c r="A9" s="52"/>
      <c r="B9" s="106" t="s">
        <v>188</v>
      </c>
      <c r="C9" s="99">
        <f>C7</f>
        <v>21.3</v>
      </c>
      <c r="D9" s="105"/>
    </row>
    <row r="10" ht="15">
      <c r="C10" s="6"/>
    </row>
  </sheetData>
  <sheetProtection/>
  <mergeCells count="4">
    <mergeCell ref="A2:C2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5.421875" style="6" customWidth="1"/>
    <col min="2" max="2" width="49.57421875" style="6" customWidth="1"/>
    <col min="3" max="3" width="35.00390625" style="6" customWidth="1"/>
    <col min="4" max="16384" width="9.140625" style="6" customWidth="1"/>
  </cols>
  <sheetData>
    <row r="1" ht="106.5" customHeight="1">
      <c r="C1" s="7" t="s">
        <v>197</v>
      </c>
    </row>
    <row r="4" spans="1:3" ht="16.5">
      <c r="A4" s="112" t="s">
        <v>148</v>
      </c>
      <c r="B4" s="112"/>
      <c r="C4" s="112"/>
    </row>
    <row r="7" ht="15.75" thickBot="1">
      <c r="C7" s="6" t="s">
        <v>146</v>
      </c>
    </row>
    <row r="8" spans="1:4" ht="15" customHeight="1">
      <c r="A8" s="113" t="s">
        <v>0</v>
      </c>
      <c r="B8" s="113" t="s">
        <v>1</v>
      </c>
      <c r="C8" s="113" t="s">
        <v>149</v>
      </c>
      <c r="D8" s="7"/>
    </row>
    <row r="9" spans="1:4" ht="15" customHeight="1" thickBot="1">
      <c r="A9" s="129"/>
      <c r="B9" s="129"/>
      <c r="C9" s="129"/>
      <c r="D9" s="7"/>
    </row>
    <row r="10" spans="1:4" ht="48.75" customHeight="1" thickBot="1">
      <c r="A10" s="89" t="s">
        <v>2</v>
      </c>
      <c r="B10" s="90" t="s">
        <v>172</v>
      </c>
      <c r="C10" s="43">
        <f>C11+C14+C16+C18+C26+C28+C31</f>
        <v>82.2</v>
      </c>
      <c r="D10" s="7"/>
    </row>
    <row r="11" spans="1:4" ht="31.5" customHeight="1" thickBot="1">
      <c r="A11" s="5" t="s">
        <v>3</v>
      </c>
      <c r="B11" s="1" t="s">
        <v>4</v>
      </c>
      <c r="C11" s="39">
        <f>C12+C13</f>
        <v>11.299999999999999</v>
      </c>
      <c r="D11" s="7"/>
    </row>
    <row r="12" spans="1:4" ht="136.5" customHeight="1" thickBot="1">
      <c r="A12" s="74" t="s">
        <v>53</v>
      </c>
      <c r="B12" s="31" t="s">
        <v>5</v>
      </c>
      <c r="C12" s="40">
        <v>11.2</v>
      </c>
      <c r="D12" s="7"/>
    </row>
    <row r="13" spans="1:4" ht="75.75" customHeight="1" thickBot="1">
      <c r="A13" s="32" t="s">
        <v>54</v>
      </c>
      <c r="B13" s="33" t="s">
        <v>55</v>
      </c>
      <c r="C13" s="41">
        <v>0.1</v>
      </c>
      <c r="D13" s="7"/>
    </row>
    <row r="14" spans="1:4" ht="66" customHeight="1" hidden="1">
      <c r="A14" s="28" t="s">
        <v>40</v>
      </c>
      <c r="B14" s="29" t="s">
        <v>42</v>
      </c>
      <c r="C14" s="42">
        <f>C15</f>
        <v>0</v>
      </c>
      <c r="D14" s="7"/>
    </row>
    <row r="15" spans="1:4" ht="59.25" customHeight="1" hidden="1">
      <c r="A15" s="30" t="s">
        <v>71</v>
      </c>
      <c r="B15" s="31" t="s">
        <v>70</v>
      </c>
      <c r="C15" s="40"/>
      <c r="D15" s="7"/>
    </row>
    <row r="16" spans="1:4" ht="21.75" customHeight="1" thickBot="1">
      <c r="A16" s="78" t="s">
        <v>8</v>
      </c>
      <c r="B16" s="79" t="s">
        <v>173</v>
      </c>
      <c r="C16" s="80">
        <f>C17</f>
        <v>24.2</v>
      </c>
      <c r="D16" s="7"/>
    </row>
    <row r="17" spans="1:4" ht="66.75" customHeight="1" thickBot="1">
      <c r="A17" s="74" t="s">
        <v>9</v>
      </c>
      <c r="B17" s="19" t="s">
        <v>167</v>
      </c>
      <c r="C17" s="40">
        <v>24.2</v>
      </c>
      <c r="D17" s="7"/>
    </row>
    <row r="18" spans="1:4" ht="25.5" customHeight="1" thickBot="1">
      <c r="A18" s="73" t="s">
        <v>10</v>
      </c>
      <c r="B18" s="76" t="s">
        <v>11</v>
      </c>
      <c r="C18" s="77">
        <f>C19+C20</f>
        <v>35.7</v>
      </c>
      <c r="D18" s="7"/>
    </row>
    <row r="19" spans="1:4" ht="51" customHeight="1">
      <c r="A19" s="81" t="s">
        <v>168</v>
      </c>
      <c r="B19" s="82" t="s">
        <v>169</v>
      </c>
      <c r="C19" s="83">
        <v>20.7</v>
      </c>
      <c r="D19" s="7"/>
    </row>
    <row r="20" spans="1:4" ht="15" customHeight="1">
      <c r="A20" s="130" t="s">
        <v>170</v>
      </c>
      <c r="B20" s="132" t="s">
        <v>171</v>
      </c>
      <c r="C20" s="135">
        <v>15</v>
      </c>
      <c r="D20" s="134"/>
    </row>
    <row r="21" spans="1:4" ht="15" customHeight="1">
      <c r="A21" s="130"/>
      <c r="B21" s="132"/>
      <c r="C21" s="135"/>
      <c r="D21" s="134"/>
    </row>
    <row r="22" spans="1:4" ht="15" customHeight="1">
      <c r="A22" s="130"/>
      <c r="B22" s="132"/>
      <c r="C22" s="135"/>
      <c r="D22" s="134"/>
    </row>
    <row r="23" spans="1:4" ht="15" customHeight="1">
      <c r="A23" s="130"/>
      <c r="B23" s="132"/>
      <c r="C23" s="135"/>
      <c r="D23" s="134"/>
    </row>
    <row r="24" spans="1:4" ht="15" customHeight="1" hidden="1">
      <c r="A24" s="130"/>
      <c r="B24" s="132"/>
      <c r="C24" s="135"/>
      <c r="D24" s="134"/>
    </row>
    <row r="25" spans="1:4" ht="0.75" customHeight="1" thickBot="1">
      <c r="A25" s="131"/>
      <c r="B25" s="133"/>
      <c r="C25" s="136"/>
      <c r="D25" s="134"/>
    </row>
    <row r="26" spans="1:4" ht="30" customHeight="1" thickBot="1">
      <c r="A26" s="72" t="s">
        <v>12</v>
      </c>
      <c r="B26" s="75" t="s">
        <v>174</v>
      </c>
      <c r="C26" s="84">
        <f>C27</f>
        <v>5</v>
      </c>
      <c r="D26" s="7"/>
    </row>
    <row r="27" spans="1:4" ht="132.75" customHeight="1" thickBot="1">
      <c r="A27" s="92" t="s">
        <v>46</v>
      </c>
      <c r="B27" s="91" t="s">
        <v>153</v>
      </c>
      <c r="C27" s="93">
        <v>5</v>
      </c>
      <c r="D27" s="7"/>
    </row>
    <row r="28" spans="1:4" ht="80.25" customHeight="1" thickBot="1">
      <c r="A28" s="87" t="s">
        <v>13</v>
      </c>
      <c r="B28" s="90" t="s">
        <v>175</v>
      </c>
      <c r="C28" s="44">
        <f>C29+C30</f>
        <v>6</v>
      </c>
      <c r="D28" s="7"/>
    </row>
    <row r="29" spans="1:4" ht="110.25" customHeight="1" thickBot="1">
      <c r="A29" s="37" t="s">
        <v>14</v>
      </c>
      <c r="B29" s="35" t="s">
        <v>163</v>
      </c>
      <c r="C29" s="46">
        <v>0</v>
      </c>
      <c r="D29" s="7"/>
    </row>
    <row r="30" spans="1:4" ht="102" customHeight="1" thickBot="1">
      <c r="A30" s="36" t="s">
        <v>147</v>
      </c>
      <c r="B30" s="34" t="s">
        <v>154</v>
      </c>
      <c r="C30" s="45">
        <v>6</v>
      </c>
      <c r="D30" s="7"/>
    </row>
    <row r="31" spans="1:4" ht="15" customHeight="1">
      <c r="A31" s="117" t="s">
        <v>15</v>
      </c>
      <c r="B31" s="120" t="s">
        <v>177</v>
      </c>
      <c r="C31" s="126">
        <f>C34</f>
        <v>0</v>
      </c>
      <c r="D31" s="123"/>
    </row>
    <row r="32" spans="1:4" ht="15" customHeight="1">
      <c r="A32" s="118"/>
      <c r="B32" s="121"/>
      <c r="C32" s="127"/>
      <c r="D32" s="123"/>
    </row>
    <row r="33" spans="1:4" ht="13.5" customHeight="1" thickBot="1">
      <c r="A33" s="119"/>
      <c r="B33" s="122"/>
      <c r="C33" s="128"/>
      <c r="D33" s="123"/>
    </row>
    <row r="34" spans="1:4" ht="90" customHeight="1" thickBot="1">
      <c r="A34" s="85" t="s">
        <v>16</v>
      </c>
      <c r="B34" s="31" t="s">
        <v>164</v>
      </c>
      <c r="C34" s="86">
        <v>0</v>
      </c>
      <c r="D34" s="7"/>
    </row>
    <row r="35" spans="1:4" ht="15.75" customHeight="1" thickBot="1">
      <c r="A35" s="87" t="s">
        <v>17</v>
      </c>
      <c r="B35" s="88" t="s">
        <v>176</v>
      </c>
      <c r="C35" s="44">
        <f>C36</f>
        <v>1072.5</v>
      </c>
      <c r="D35" s="7"/>
    </row>
    <row r="36" spans="1:4" ht="50.25" customHeight="1" thickBot="1">
      <c r="A36" s="2" t="s">
        <v>18</v>
      </c>
      <c r="B36" s="3" t="s">
        <v>19</v>
      </c>
      <c r="C36" s="47">
        <f>C37+C40+C42+C45</f>
        <v>1072.5</v>
      </c>
      <c r="D36" s="7"/>
    </row>
    <row r="37" spans="1:4" ht="31.5" customHeight="1" thickBot="1">
      <c r="A37" s="2" t="s">
        <v>20</v>
      </c>
      <c r="B37" s="3" t="s">
        <v>21</v>
      </c>
      <c r="C37" s="47">
        <f>C38</f>
        <v>880.7</v>
      </c>
      <c r="D37" s="7"/>
    </row>
    <row r="38" spans="1:4" ht="34.5" customHeight="1" thickBot="1">
      <c r="A38" s="2" t="s">
        <v>22</v>
      </c>
      <c r="B38" s="3" t="s">
        <v>23</v>
      </c>
      <c r="C38" s="47">
        <f>C39</f>
        <v>880.7</v>
      </c>
      <c r="D38" s="7"/>
    </row>
    <row r="39" spans="1:4" ht="34.5" customHeight="1" thickBot="1">
      <c r="A39" s="37" t="s">
        <v>24</v>
      </c>
      <c r="B39" s="38" t="s">
        <v>158</v>
      </c>
      <c r="C39" s="46">
        <v>880.7</v>
      </c>
      <c r="D39" s="7"/>
    </row>
    <row r="40" spans="1:4" ht="75" customHeight="1" hidden="1" thickBot="1">
      <c r="A40" s="2" t="s">
        <v>25</v>
      </c>
      <c r="B40" s="4" t="s">
        <v>26</v>
      </c>
      <c r="C40" s="47">
        <f>C41</f>
        <v>0</v>
      </c>
      <c r="D40" s="7"/>
    </row>
    <row r="41" spans="1:4" ht="33" customHeight="1" hidden="1" thickBot="1">
      <c r="A41" s="37" t="s">
        <v>27</v>
      </c>
      <c r="B41" s="38" t="s">
        <v>28</v>
      </c>
      <c r="C41" s="46">
        <v>0</v>
      </c>
      <c r="D41" s="7"/>
    </row>
    <row r="42" spans="1:4" ht="33" customHeight="1" thickBot="1">
      <c r="A42" s="2" t="s">
        <v>29</v>
      </c>
      <c r="B42" s="3" t="s">
        <v>30</v>
      </c>
      <c r="C42" s="47">
        <v>93.9</v>
      </c>
      <c r="D42" s="7"/>
    </row>
    <row r="43" spans="1:4" ht="48" customHeight="1" thickBot="1">
      <c r="A43" s="2" t="s">
        <v>31</v>
      </c>
      <c r="B43" s="3" t="s">
        <v>32</v>
      </c>
      <c r="C43" s="47">
        <f>C44</f>
        <v>93.9</v>
      </c>
      <c r="D43" s="7"/>
    </row>
    <row r="44" spans="1:4" ht="62.25" customHeight="1" thickBot="1">
      <c r="A44" s="37" t="s">
        <v>33</v>
      </c>
      <c r="B44" s="38" t="s">
        <v>159</v>
      </c>
      <c r="C44" s="46">
        <v>93.9</v>
      </c>
      <c r="D44" s="7"/>
    </row>
    <row r="45" spans="1:4" ht="21" customHeight="1" thickBot="1">
      <c r="A45" s="2" t="s">
        <v>34</v>
      </c>
      <c r="B45" s="3" t="s">
        <v>35</v>
      </c>
      <c r="C45" s="47">
        <f>C46</f>
        <v>97.9</v>
      </c>
      <c r="D45" s="7"/>
    </row>
    <row r="46" spans="1:4" ht="34.5" customHeight="1" thickBot="1">
      <c r="A46" s="2" t="s">
        <v>36</v>
      </c>
      <c r="B46" s="3" t="s">
        <v>37</v>
      </c>
      <c r="C46" s="47">
        <f>C47</f>
        <v>97.9</v>
      </c>
      <c r="D46" s="7"/>
    </row>
    <row r="47" spans="1:4" ht="30" customHeight="1" thickBot="1">
      <c r="A47" s="37" t="s">
        <v>38</v>
      </c>
      <c r="B47" s="38" t="s">
        <v>160</v>
      </c>
      <c r="C47" s="46">
        <v>97.9</v>
      </c>
      <c r="D47" s="7"/>
    </row>
    <row r="48" spans="1:4" ht="15" customHeight="1" thickBot="1">
      <c r="A48" s="124" t="s">
        <v>39</v>
      </c>
      <c r="B48" s="125"/>
      <c r="C48" s="47">
        <f>C35+C10</f>
        <v>1154.7</v>
      </c>
      <c r="D48" s="7"/>
    </row>
  </sheetData>
  <sheetProtection/>
  <mergeCells count="13">
    <mergeCell ref="A31:A33"/>
    <mergeCell ref="B31:B33"/>
    <mergeCell ref="D31:D33"/>
    <mergeCell ref="A48:B48"/>
    <mergeCell ref="A4:C4"/>
    <mergeCell ref="C31:C33"/>
    <mergeCell ref="A8:A9"/>
    <mergeCell ref="B8:B9"/>
    <mergeCell ref="C8:C9"/>
    <mergeCell ref="A20:A25"/>
    <mergeCell ref="B20:B25"/>
    <mergeCell ref="D20:D25"/>
    <mergeCell ref="C20:C25"/>
  </mergeCells>
  <printOptions/>
  <pageMargins left="1.1023622047244095" right="0.31496062992125984" top="0.7480314960629921" bottom="0.7480314960629921" header="0.31496062992125984" footer="0.31496062992125984"/>
  <pageSetup fitToHeight="0" fitToWidth="1" horizontalDpi="180" verticalDpi="18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34">
      <selection activeCell="K26" sqref="K26"/>
    </sheetView>
  </sheetViews>
  <sheetFormatPr defaultColWidth="9.140625" defaultRowHeight="15"/>
  <cols>
    <col min="1" max="1" width="37.28125" style="6" customWidth="1"/>
    <col min="2" max="2" width="0" style="6" hidden="1" customWidth="1"/>
    <col min="3" max="5" width="9.140625" style="6" customWidth="1"/>
    <col min="6" max="6" width="11.7109375" style="6" customWidth="1"/>
    <col min="7" max="7" width="14.421875" style="6" customWidth="1"/>
    <col min="8" max="16384" width="9.140625" style="6" customWidth="1"/>
  </cols>
  <sheetData>
    <row r="1" spans="5:7" ht="111" customHeight="1">
      <c r="E1" s="137" t="s">
        <v>198</v>
      </c>
      <c r="F1" s="137"/>
      <c r="G1" s="137"/>
    </row>
    <row r="3" spans="1:7" ht="81" customHeight="1">
      <c r="A3" s="107" t="s">
        <v>150</v>
      </c>
      <c r="B3" s="107"/>
      <c r="C3" s="107"/>
      <c r="D3" s="107"/>
      <c r="E3" s="107"/>
      <c r="F3" s="107"/>
      <c r="G3" s="107"/>
    </row>
    <row r="5" ht="15.75" thickBot="1">
      <c r="G5" s="6" t="s">
        <v>146</v>
      </c>
    </row>
    <row r="6" spans="1:7" ht="15">
      <c r="A6" s="138" t="s">
        <v>72</v>
      </c>
      <c r="B6" s="140" t="s">
        <v>106</v>
      </c>
      <c r="C6" s="142" t="s">
        <v>133</v>
      </c>
      <c r="D6" s="142" t="s">
        <v>134</v>
      </c>
      <c r="E6" s="140" t="s">
        <v>73</v>
      </c>
      <c r="F6" s="140" t="s">
        <v>107</v>
      </c>
      <c r="G6" s="144" t="s">
        <v>145</v>
      </c>
    </row>
    <row r="7" spans="1:7" ht="44.25" customHeight="1">
      <c r="A7" s="139"/>
      <c r="B7" s="141"/>
      <c r="C7" s="143"/>
      <c r="D7" s="143"/>
      <c r="E7" s="141"/>
      <c r="F7" s="141"/>
      <c r="G7" s="145"/>
    </row>
    <row r="8" spans="1:7" ht="34.5" customHeight="1">
      <c r="A8" s="53" t="s">
        <v>51</v>
      </c>
      <c r="B8" s="63">
        <v>957</v>
      </c>
      <c r="C8" s="51" t="s">
        <v>75</v>
      </c>
      <c r="D8" s="51" t="s">
        <v>75</v>
      </c>
      <c r="E8" s="51" t="s">
        <v>76</v>
      </c>
      <c r="F8" s="51" t="s">
        <v>77</v>
      </c>
      <c r="G8" s="66">
        <f>G9+G29+G38+G45+G51</f>
        <v>1176</v>
      </c>
    </row>
    <row r="9" spans="1:7" ht="21.75" customHeight="1">
      <c r="A9" s="53" t="s">
        <v>108</v>
      </c>
      <c r="B9" s="49">
        <v>957</v>
      </c>
      <c r="C9" s="51" t="s">
        <v>74</v>
      </c>
      <c r="D9" s="51" t="s">
        <v>75</v>
      </c>
      <c r="E9" s="51" t="s">
        <v>76</v>
      </c>
      <c r="F9" s="51" t="s">
        <v>77</v>
      </c>
      <c r="G9" s="67">
        <f>G10+G15+G24</f>
        <v>874.3</v>
      </c>
    </row>
    <row r="10" spans="1:7" ht="72" customHeight="1">
      <c r="A10" s="53" t="s">
        <v>78</v>
      </c>
      <c r="B10" s="63">
        <v>957</v>
      </c>
      <c r="C10" s="50" t="s">
        <v>74</v>
      </c>
      <c r="D10" s="50" t="s">
        <v>79</v>
      </c>
      <c r="E10" s="50" t="s">
        <v>76</v>
      </c>
      <c r="F10" s="50" t="s">
        <v>77</v>
      </c>
      <c r="G10" s="67">
        <f>G11</f>
        <v>409.4</v>
      </c>
    </row>
    <row r="11" spans="1:7" ht="80.25" customHeight="1">
      <c r="A11" s="54" t="s">
        <v>139</v>
      </c>
      <c r="B11" s="49">
        <v>957</v>
      </c>
      <c r="C11" s="48" t="s">
        <v>74</v>
      </c>
      <c r="D11" s="48" t="s">
        <v>79</v>
      </c>
      <c r="E11" s="48" t="s">
        <v>112</v>
      </c>
      <c r="F11" s="48" t="s">
        <v>77</v>
      </c>
      <c r="G11" s="65">
        <f>G12</f>
        <v>409.4</v>
      </c>
    </row>
    <row r="12" spans="1:7" ht="24" customHeight="1">
      <c r="A12" s="54" t="s">
        <v>81</v>
      </c>
      <c r="B12" s="49">
        <v>957</v>
      </c>
      <c r="C12" s="48" t="s">
        <v>74</v>
      </c>
      <c r="D12" s="48" t="s">
        <v>79</v>
      </c>
      <c r="E12" s="48" t="s">
        <v>111</v>
      </c>
      <c r="F12" s="48" t="s">
        <v>77</v>
      </c>
      <c r="G12" s="65">
        <f>G13</f>
        <v>409.4</v>
      </c>
    </row>
    <row r="13" spans="1:7" ht="106.5" customHeight="1">
      <c r="A13" s="55" t="s">
        <v>82</v>
      </c>
      <c r="B13" s="49">
        <v>957</v>
      </c>
      <c r="C13" s="48" t="s">
        <v>74</v>
      </c>
      <c r="D13" s="48" t="s">
        <v>79</v>
      </c>
      <c r="E13" s="48" t="s">
        <v>111</v>
      </c>
      <c r="F13" s="48" t="s">
        <v>83</v>
      </c>
      <c r="G13" s="65">
        <f>G14</f>
        <v>409.4</v>
      </c>
    </row>
    <row r="14" spans="1:7" ht="45.75" customHeight="1">
      <c r="A14" s="55" t="s">
        <v>84</v>
      </c>
      <c r="B14" s="49">
        <v>957</v>
      </c>
      <c r="C14" s="48" t="s">
        <v>74</v>
      </c>
      <c r="D14" s="48" t="s">
        <v>79</v>
      </c>
      <c r="E14" s="48" t="s">
        <v>111</v>
      </c>
      <c r="F14" s="48" t="s">
        <v>85</v>
      </c>
      <c r="G14" s="65">
        <v>409.4</v>
      </c>
    </row>
    <row r="15" spans="1:7" ht="93" customHeight="1">
      <c r="A15" s="57" t="s">
        <v>140</v>
      </c>
      <c r="B15" s="63">
        <v>957</v>
      </c>
      <c r="C15" s="50" t="s">
        <v>74</v>
      </c>
      <c r="D15" s="50" t="s">
        <v>91</v>
      </c>
      <c r="E15" s="50" t="s">
        <v>76</v>
      </c>
      <c r="F15" s="50" t="s">
        <v>77</v>
      </c>
      <c r="G15" s="67">
        <f>G16</f>
        <v>367</v>
      </c>
    </row>
    <row r="16" spans="1:7" ht="86.25" customHeight="1">
      <c r="A16" s="55" t="s">
        <v>110</v>
      </c>
      <c r="B16" s="49">
        <v>957</v>
      </c>
      <c r="C16" s="48" t="s">
        <v>74</v>
      </c>
      <c r="D16" s="48" t="s">
        <v>91</v>
      </c>
      <c r="E16" s="48" t="s">
        <v>112</v>
      </c>
      <c r="F16" s="48" t="s">
        <v>77</v>
      </c>
      <c r="G16" s="65">
        <f>G17</f>
        <v>367</v>
      </c>
    </row>
    <row r="17" spans="1:7" ht="25.5" customHeight="1">
      <c r="A17" s="55" t="s">
        <v>114</v>
      </c>
      <c r="B17" s="49">
        <v>957</v>
      </c>
      <c r="C17" s="48" t="s">
        <v>74</v>
      </c>
      <c r="D17" s="48" t="s">
        <v>91</v>
      </c>
      <c r="E17" s="48" t="s">
        <v>113</v>
      </c>
      <c r="F17" s="48" t="s">
        <v>77</v>
      </c>
      <c r="G17" s="65">
        <f>G18+G20+G22</f>
        <v>367</v>
      </c>
    </row>
    <row r="18" spans="1:7" ht="100.5" customHeight="1">
      <c r="A18" s="55" t="s">
        <v>82</v>
      </c>
      <c r="B18" s="49">
        <v>957</v>
      </c>
      <c r="C18" s="48" t="s">
        <v>74</v>
      </c>
      <c r="D18" s="48" t="s">
        <v>91</v>
      </c>
      <c r="E18" s="48" t="s">
        <v>113</v>
      </c>
      <c r="F18" s="48" t="s">
        <v>83</v>
      </c>
      <c r="G18" s="65">
        <f>G19</f>
        <v>304.7</v>
      </c>
    </row>
    <row r="19" spans="1:7" ht="54" customHeight="1">
      <c r="A19" s="55" t="s">
        <v>84</v>
      </c>
      <c r="B19" s="49">
        <v>957</v>
      </c>
      <c r="C19" s="48" t="s">
        <v>74</v>
      </c>
      <c r="D19" s="48" t="s">
        <v>91</v>
      </c>
      <c r="E19" s="48" t="s">
        <v>113</v>
      </c>
      <c r="F19" s="48" t="s">
        <v>85</v>
      </c>
      <c r="G19" s="65">
        <v>304.7</v>
      </c>
    </row>
    <row r="20" spans="1:7" ht="45.75" customHeight="1">
      <c r="A20" s="55" t="s">
        <v>87</v>
      </c>
      <c r="B20" s="49">
        <v>957</v>
      </c>
      <c r="C20" s="48" t="s">
        <v>74</v>
      </c>
      <c r="D20" s="48" t="s">
        <v>91</v>
      </c>
      <c r="E20" s="48" t="s">
        <v>113</v>
      </c>
      <c r="F20" s="48" t="s">
        <v>88</v>
      </c>
      <c r="G20" s="65">
        <f>G21</f>
        <v>59.2</v>
      </c>
    </row>
    <row r="21" spans="1:7" ht="52.5" customHeight="1">
      <c r="A21" s="55" t="s">
        <v>89</v>
      </c>
      <c r="B21" s="49">
        <v>957</v>
      </c>
      <c r="C21" s="48" t="s">
        <v>74</v>
      </c>
      <c r="D21" s="48" t="s">
        <v>91</v>
      </c>
      <c r="E21" s="48" t="s">
        <v>113</v>
      </c>
      <c r="F21" s="48" t="s">
        <v>90</v>
      </c>
      <c r="G21" s="65">
        <v>59.2</v>
      </c>
    </row>
    <row r="22" spans="1:7" ht="18" customHeight="1">
      <c r="A22" s="55" t="s">
        <v>92</v>
      </c>
      <c r="B22" s="49">
        <v>957</v>
      </c>
      <c r="C22" s="48" t="s">
        <v>74</v>
      </c>
      <c r="D22" s="48" t="s">
        <v>91</v>
      </c>
      <c r="E22" s="48" t="s">
        <v>113</v>
      </c>
      <c r="F22" s="48" t="s">
        <v>93</v>
      </c>
      <c r="G22" s="65">
        <f>G23</f>
        <v>3.1</v>
      </c>
    </row>
    <row r="23" spans="1:7" ht="30" customHeight="1">
      <c r="A23" s="56" t="s">
        <v>94</v>
      </c>
      <c r="B23" s="49">
        <v>957</v>
      </c>
      <c r="C23" s="48" t="s">
        <v>74</v>
      </c>
      <c r="D23" s="48" t="s">
        <v>91</v>
      </c>
      <c r="E23" s="48" t="s">
        <v>113</v>
      </c>
      <c r="F23" s="48" t="s">
        <v>95</v>
      </c>
      <c r="G23" s="65">
        <v>3.1</v>
      </c>
    </row>
    <row r="24" spans="1:7" ht="34.5" customHeight="1">
      <c r="A24" s="57" t="s">
        <v>115</v>
      </c>
      <c r="B24" s="63">
        <v>957</v>
      </c>
      <c r="C24" s="50" t="s">
        <v>74</v>
      </c>
      <c r="D24" s="50" t="s">
        <v>104</v>
      </c>
      <c r="E24" s="50" t="s">
        <v>76</v>
      </c>
      <c r="F24" s="50" t="s">
        <v>77</v>
      </c>
      <c r="G24" s="67">
        <f>G25</f>
        <v>97.9</v>
      </c>
    </row>
    <row r="25" spans="1:7" ht="21" customHeight="1">
      <c r="A25" s="55" t="s">
        <v>116</v>
      </c>
      <c r="B25" s="49">
        <v>957</v>
      </c>
      <c r="C25" s="48" t="s">
        <v>74</v>
      </c>
      <c r="D25" s="48" t="s">
        <v>104</v>
      </c>
      <c r="E25" s="48" t="s">
        <v>117</v>
      </c>
      <c r="F25" s="48" t="s">
        <v>77</v>
      </c>
      <c r="G25" s="65">
        <f>G26</f>
        <v>97.9</v>
      </c>
    </row>
    <row r="26" spans="1:7" ht="32.25" customHeight="1">
      <c r="A26" s="55" t="s">
        <v>190</v>
      </c>
      <c r="B26" s="49">
        <v>957</v>
      </c>
      <c r="C26" s="48" t="s">
        <v>74</v>
      </c>
      <c r="D26" s="48" t="s">
        <v>104</v>
      </c>
      <c r="E26" s="48" t="s">
        <v>191</v>
      </c>
      <c r="F26" s="48" t="s">
        <v>77</v>
      </c>
      <c r="G26" s="65">
        <f>G27</f>
        <v>97.9</v>
      </c>
    </row>
    <row r="27" spans="1:7" ht="45" customHeight="1">
      <c r="A27" s="55" t="s">
        <v>87</v>
      </c>
      <c r="B27" s="49">
        <v>957</v>
      </c>
      <c r="C27" s="48" t="s">
        <v>74</v>
      </c>
      <c r="D27" s="48" t="s">
        <v>104</v>
      </c>
      <c r="E27" s="48" t="s">
        <v>191</v>
      </c>
      <c r="F27" s="48" t="s">
        <v>88</v>
      </c>
      <c r="G27" s="65">
        <f>G28</f>
        <v>97.9</v>
      </c>
    </row>
    <row r="28" spans="1:7" ht="48" customHeight="1">
      <c r="A28" s="55" t="s">
        <v>89</v>
      </c>
      <c r="B28" s="49">
        <v>957</v>
      </c>
      <c r="C28" s="48" t="s">
        <v>74</v>
      </c>
      <c r="D28" s="48" t="s">
        <v>104</v>
      </c>
      <c r="E28" s="48" t="s">
        <v>191</v>
      </c>
      <c r="F28" s="48" t="s">
        <v>90</v>
      </c>
      <c r="G28" s="65">
        <v>97.9</v>
      </c>
    </row>
    <row r="29" spans="1:7" ht="26.25" customHeight="1">
      <c r="A29" s="57" t="s">
        <v>135</v>
      </c>
      <c r="B29" s="63">
        <v>957</v>
      </c>
      <c r="C29" s="50" t="s">
        <v>79</v>
      </c>
      <c r="D29" s="50" t="s">
        <v>75</v>
      </c>
      <c r="E29" s="50" t="s">
        <v>76</v>
      </c>
      <c r="F29" s="50" t="s">
        <v>77</v>
      </c>
      <c r="G29" s="67">
        <f>G30</f>
        <v>93.89999999999999</v>
      </c>
    </row>
    <row r="30" spans="1:7" ht="34.5" customHeight="1">
      <c r="A30" s="55" t="s">
        <v>96</v>
      </c>
      <c r="B30" s="49">
        <v>957</v>
      </c>
      <c r="C30" s="48" t="s">
        <v>79</v>
      </c>
      <c r="D30" s="48" t="s">
        <v>86</v>
      </c>
      <c r="E30" s="48" t="s">
        <v>76</v>
      </c>
      <c r="F30" s="48" t="s">
        <v>77</v>
      </c>
      <c r="G30" s="65">
        <f>G31</f>
        <v>93.89999999999999</v>
      </c>
    </row>
    <row r="31" spans="1:7" ht="55.5" customHeight="1">
      <c r="A31" s="58" t="s">
        <v>118</v>
      </c>
      <c r="B31" s="49">
        <v>957</v>
      </c>
      <c r="C31" s="48" t="s">
        <v>79</v>
      </c>
      <c r="D31" s="48" t="s">
        <v>86</v>
      </c>
      <c r="E31" s="48" t="s">
        <v>80</v>
      </c>
      <c r="F31" s="48" t="s">
        <v>77</v>
      </c>
      <c r="G31" s="65">
        <f>G32</f>
        <v>93.89999999999999</v>
      </c>
    </row>
    <row r="32" spans="1:7" ht="51" customHeight="1">
      <c r="A32" s="55" t="s">
        <v>119</v>
      </c>
      <c r="B32" s="49">
        <v>957</v>
      </c>
      <c r="C32" s="48" t="s">
        <v>79</v>
      </c>
      <c r="D32" s="48" t="s">
        <v>86</v>
      </c>
      <c r="E32" s="48" t="s">
        <v>120</v>
      </c>
      <c r="F32" s="48" t="s">
        <v>77</v>
      </c>
      <c r="G32" s="65">
        <f>G33</f>
        <v>93.89999999999999</v>
      </c>
    </row>
    <row r="33" spans="1:7" ht="61.5" customHeight="1">
      <c r="A33" s="55" t="s">
        <v>97</v>
      </c>
      <c r="B33" s="49">
        <v>957</v>
      </c>
      <c r="C33" s="48" t="s">
        <v>79</v>
      </c>
      <c r="D33" s="48" t="s">
        <v>86</v>
      </c>
      <c r="E33" s="48" t="s">
        <v>98</v>
      </c>
      <c r="F33" s="48" t="s">
        <v>77</v>
      </c>
      <c r="G33" s="65">
        <f>G34+G36</f>
        <v>93.89999999999999</v>
      </c>
    </row>
    <row r="34" spans="1:7" ht="93" customHeight="1">
      <c r="A34" s="55" t="s">
        <v>82</v>
      </c>
      <c r="B34" s="49">
        <v>957</v>
      </c>
      <c r="C34" s="48" t="s">
        <v>79</v>
      </c>
      <c r="D34" s="48" t="s">
        <v>86</v>
      </c>
      <c r="E34" s="48" t="s">
        <v>98</v>
      </c>
      <c r="F34" s="48" t="s">
        <v>83</v>
      </c>
      <c r="G34" s="65">
        <f>G35</f>
        <v>90.8</v>
      </c>
    </row>
    <row r="35" spans="1:7" ht="57" customHeight="1">
      <c r="A35" s="55" t="s">
        <v>84</v>
      </c>
      <c r="B35" s="49">
        <v>957</v>
      </c>
      <c r="C35" s="48" t="s">
        <v>79</v>
      </c>
      <c r="D35" s="48" t="s">
        <v>86</v>
      </c>
      <c r="E35" s="48" t="s">
        <v>98</v>
      </c>
      <c r="F35" s="48" t="s">
        <v>85</v>
      </c>
      <c r="G35" s="65">
        <v>90.8</v>
      </c>
    </row>
    <row r="36" spans="1:7" ht="44.25" customHeight="1">
      <c r="A36" s="55" t="s">
        <v>87</v>
      </c>
      <c r="B36" s="49">
        <v>957</v>
      </c>
      <c r="C36" s="48" t="s">
        <v>79</v>
      </c>
      <c r="D36" s="48" t="s">
        <v>86</v>
      </c>
      <c r="E36" s="48" t="s">
        <v>98</v>
      </c>
      <c r="F36" s="48" t="s">
        <v>88</v>
      </c>
      <c r="G36" s="65">
        <f>G37</f>
        <v>3.1</v>
      </c>
    </row>
    <row r="37" spans="1:7" ht="58.5" customHeight="1">
      <c r="A37" s="55" t="s">
        <v>89</v>
      </c>
      <c r="B37" s="49">
        <v>957</v>
      </c>
      <c r="C37" s="48" t="s">
        <v>79</v>
      </c>
      <c r="D37" s="48" t="s">
        <v>86</v>
      </c>
      <c r="E37" s="48" t="s">
        <v>98</v>
      </c>
      <c r="F37" s="48" t="s">
        <v>90</v>
      </c>
      <c r="G37" s="65">
        <v>3.1</v>
      </c>
    </row>
    <row r="38" spans="1:7" ht="19.5" customHeight="1" hidden="1">
      <c r="A38" s="53" t="s">
        <v>136</v>
      </c>
      <c r="B38" s="63">
        <v>957</v>
      </c>
      <c r="C38" s="50" t="s">
        <v>91</v>
      </c>
      <c r="D38" s="50" t="s">
        <v>75</v>
      </c>
      <c r="E38" s="50" t="s">
        <v>76</v>
      </c>
      <c r="F38" s="50" t="s">
        <v>77</v>
      </c>
      <c r="G38" s="67">
        <f aca="true" t="shared" si="0" ref="G38:G43">G39</f>
        <v>0</v>
      </c>
    </row>
    <row r="39" spans="1:7" ht="21" customHeight="1" hidden="1">
      <c r="A39" s="55" t="s">
        <v>101</v>
      </c>
      <c r="B39" s="49">
        <v>957</v>
      </c>
      <c r="C39" s="48" t="s">
        <v>91</v>
      </c>
      <c r="D39" s="48" t="s">
        <v>99</v>
      </c>
      <c r="E39" s="48" t="s">
        <v>76</v>
      </c>
      <c r="F39" s="48" t="s">
        <v>77</v>
      </c>
      <c r="G39" s="65">
        <f t="shared" si="0"/>
        <v>0</v>
      </c>
    </row>
    <row r="40" spans="1:7" ht="56.25" customHeight="1" hidden="1">
      <c r="A40" s="55" t="s">
        <v>141</v>
      </c>
      <c r="B40" s="49">
        <v>957</v>
      </c>
      <c r="C40" s="48" t="s">
        <v>91</v>
      </c>
      <c r="D40" s="48" t="s">
        <v>99</v>
      </c>
      <c r="E40" s="48" t="s">
        <v>143</v>
      </c>
      <c r="F40" s="48" t="s">
        <v>77</v>
      </c>
      <c r="G40" s="65">
        <f t="shared" si="0"/>
        <v>0</v>
      </c>
    </row>
    <row r="41" spans="1:7" ht="114.75" customHeight="1" hidden="1">
      <c r="A41" s="55" t="s">
        <v>142</v>
      </c>
      <c r="B41" s="49">
        <v>957</v>
      </c>
      <c r="C41" s="48" t="s">
        <v>91</v>
      </c>
      <c r="D41" s="48" t="s">
        <v>99</v>
      </c>
      <c r="E41" s="48" t="s">
        <v>144</v>
      </c>
      <c r="F41" s="48" t="s">
        <v>77</v>
      </c>
      <c r="G41" s="65">
        <f t="shared" si="0"/>
        <v>0</v>
      </c>
    </row>
    <row r="42" spans="1:7" ht="48.75" customHeight="1" hidden="1">
      <c r="A42" s="55" t="s">
        <v>121</v>
      </c>
      <c r="B42" s="49">
        <v>957</v>
      </c>
      <c r="C42" s="48" t="s">
        <v>91</v>
      </c>
      <c r="D42" s="48" t="s">
        <v>99</v>
      </c>
      <c r="E42" s="48" t="s">
        <v>102</v>
      </c>
      <c r="F42" s="48" t="s">
        <v>77</v>
      </c>
      <c r="G42" s="65">
        <f t="shared" si="0"/>
        <v>0</v>
      </c>
    </row>
    <row r="43" spans="1:7" ht="34.5" customHeight="1" hidden="1">
      <c r="A43" s="55" t="s">
        <v>87</v>
      </c>
      <c r="B43" s="49">
        <v>957</v>
      </c>
      <c r="C43" s="48" t="s">
        <v>91</v>
      </c>
      <c r="D43" s="48" t="s">
        <v>99</v>
      </c>
      <c r="E43" s="48" t="s">
        <v>102</v>
      </c>
      <c r="F43" s="48" t="s">
        <v>88</v>
      </c>
      <c r="G43" s="65">
        <f t="shared" si="0"/>
        <v>0</v>
      </c>
    </row>
    <row r="44" spans="1:7" ht="34.5" customHeight="1" hidden="1">
      <c r="A44" s="59" t="s">
        <v>89</v>
      </c>
      <c r="B44" s="49">
        <v>957</v>
      </c>
      <c r="C44" s="48" t="s">
        <v>91</v>
      </c>
      <c r="D44" s="48" t="s">
        <v>99</v>
      </c>
      <c r="E44" s="48" t="s">
        <v>102</v>
      </c>
      <c r="F44" s="48" t="s">
        <v>90</v>
      </c>
      <c r="G44" s="65">
        <v>0</v>
      </c>
    </row>
    <row r="45" spans="1:7" ht="34.5" customHeight="1" hidden="1">
      <c r="A45" s="53" t="s">
        <v>137</v>
      </c>
      <c r="B45" s="63">
        <v>957</v>
      </c>
      <c r="C45" s="50" t="s">
        <v>103</v>
      </c>
      <c r="D45" s="50" t="s">
        <v>75</v>
      </c>
      <c r="E45" s="50" t="s">
        <v>76</v>
      </c>
      <c r="F45" s="50" t="s">
        <v>77</v>
      </c>
      <c r="G45" s="67">
        <f>G46</f>
        <v>0</v>
      </c>
    </row>
    <row r="46" spans="1:7" ht="24" customHeight="1" hidden="1">
      <c r="A46" s="64" t="s">
        <v>122</v>
      </c>
      <c r="B46" s="63">
        <v>957</v>
      </c>
      <c r="C46" s="50" t="s">
        <v>103</v>
      </c>
      <c r="D46" s="50" t="s">
        <v>86</v>
      </c>
      <c r="E46" s="50" t="s">
        <v>76</v>
      </c>
      <c r="F46" s="50" t="s">
        <v>77</v>
      </c>
      <c r="G46" s="67">
        <f>G47</f>
        <v>0</v>
      </c>
    </row>
    <row r="47" spans="1:7" ht="21" customHeight="1" hidden="1">
      <c r="A47" s="55" t="s">
        <v>122</v>
      </c>
      <c r="B47" s="49">
        <v>957</v>
      </c>
      <c r="C47" s="48" t="s">
        <v>103</v>
      </c>
      <c r="D47" s="48" t="s">
        <v>86</v>
      </c>
      <c r="E47" s="48" t="s">
        <v>124</v>
      </c>
      <c r="F47" s="48" t="s">
        <v>77</v>
      </c>
      <c r="G47" s="65">
        <f>G48</f>
        <v>0</v>
      </c>
    </row>
    <row r="48" spans="1:7" ht="34.5" customHeight="1" hidden="1">
      <c r="A48" s="55" t="s">
        <v>123</v>
      </c>
      <c r="B48" s="49">
        <v>957</v>
      </c>
      <c r="C48" s="48" t="s">
        <v>103</v>
      </c>
      <c r="D48" s="48" t="s">
        <v>86</v>
      </c>
      <c r="E48" s="48" t="s">
        <v>125</v>
      </c>
      <c r="F48" s="48" t="s">
        <v>77</v>
      </c>
      <c r="G48" s="65">
        <f>G49</f>
        <v>0</v>
      </c>
    </row>
    <row r="49" spans="1:7" ht="34.5" customHeight="1" hidden="1">
      <c r="A49" s="55" t="s">
        <v>87</v>
      </c>
      <c r="B49" s="49">
        <v>957</v>
      </c>
      <c r="C49" s="48" t="s">
        <v>103</v>
      </c>
      <c r="D49" s="48" t="s">
        <v>86</v>
      </c>
      <c r="E49" s="48" t="s">
        <v>125</v>
      </c>
      <c r="F49" s="48" t="s">
        <v>88</v>
      </c>
      <c r="G49" s="65">
        <f>G50</f>
        <v>0</v>
      </c>
    </row>
    <row r="50" spans="1:7" ht="18.75" customHeight="1" hidden="1">
      <c r="A50" s="59" t="s">
        <v>89</v>
      </c>
      <c r="B50" s="49">
        <v>957</v>
      </c>
      <c r="C50" s="48" t="s">
        <v>103</v>
      </c>
      <c r="D50" s="48" t="s">
        <v>86</v>
      </c>
      <c r="E50" s="48" t="s">
        <v>125</v>
      </c>
      <c r="F50" s="48" t="s">
        <v>90</v>
      </c>
      <c r="G50" s="65">
        <v>0</v>
      </c>
    </row>
    <row r="51" spans="1:7" ht="18" customHeight="1">
      <c r="A51" s="53" t="s">
        <v>138</v>
      </c>
      <c r="B51" s="49">
        <v>957</v>
      </c>
      <c r="C51" s="50" t="s">
        <v>100</v>
      </c>
      <c r="D51" s="50" t="s">
        <v>75</v>
      </c>
      <c r="E51" s="50" t="s">
        <v>76</v>
      </c>
      <c r="F51" s="50" t="s">
        <v>77</v>
      </c>
      <c r="G51" s="67">
        <f>G52</f>
        <v>207.8</v>
      </c>
    </row>
    <row r="52" spans="1:7" ht="21.75" customHeight="1">
      <c r="A52" s="53" t="s">
        <v>105</v>
      </c>
      <c r="B52" s="63">
        <v>957</v>
      </c>
      <c r="C52" s="50" t="s">
        <v>100</v>
      </c>
      <c r="D52" s="50" t="s">
        <v>74</v>
      </c>
      <c r="E52" s="50" t="s">
        <v>76</v>
      </c>
      <c r="F52" s="50" t="s">
        <v>77</v>
      </c>
      <c r="G52" s="67">
        <f>G53+G59</f>
        <v>207.8</v>
      </c>
    </row>
    <row r="53" spans="1:7" ht="51" customHeight="1">
      <c r="A53" s="64" t="s">
        <v>126</v>
      </c>
      <c r="B53" s="63">
        <v>957</v>
      </c>
      <c r="C53" s="50" t="s">
        <v>100</v>
      </c>
      <c r="D53" s="50" t="s">
        <v>74</v>
      </c>
      <c r="E53" s="50" t="s">
        <v>128</v>
      </c>
      <c r="F53" s="50" t="s">
        <v>77</v>
      </c>
      <c r="G53" s="67">
        <f>G54</f>
        <v>207.8</v>
      </c>
    </row>
    <row r="54" spans="1:7" ht="37.5" customHeight="1">
      <c r="A54" s="58" t="s">
        <v>127</v>
      </c>
      <c r="B54" s="49">
        <v>957</v>
      </c>
      <c r="C54" s="48" t="s">
        <v>100</v>
      </c>
      <c r="D54" s="48" t="s">
        <v>74</v>
      </c>
      <c r="E54" s="48" t="s">
        <v>129</v>
      </c>
      <c r="F54" s="48" t="s">
        <v>77</v>
      </c>
      <c r="G54" s="65">
        <f>G55+G57</f>
        <v>207.8</v>
      </c>
    </row>
    <row r="55" spans="1:7" ht="96.75" customHeight="1">
      <c r="A55" s="55" t="s">
        <v>82</v>
      </c>
      <c r="B55" s="49">
        <v>957</v>
      </c>
      <c r="C55" s="48" t="s">
        <v>100</v>
      </c>
      <c r="D55" s="48" t="s">
        <v>74</v>
      </c>
      <c r="E55" s="48" t="s">
        <v>129</v>
      </c>
      <c r="F55" s="48" t="s">
        <v>83</v>
      </c>
      <c r="G55" s="65">
        <f>G56</f>
        <v>163.8</v>
      </c>
    </row>
    <row r="56" spans="1:7" ht="52.5" customHeight="1">
      <c r="A56" s="55" t="s">
        <v>84</v>
      </c>
      <c r="B56" s="49">
        <v>957</v>
      </c>
      <c r="C56" s="48" t="s">
        <v>100</v>
      </c>
      <c r="D56" s="48" t="s">
        <v>74</v>
      </c>
      <c r="E56" s="48" t="s">
        <v>129</v>
      </c>
      <c r="F56" s="48" t="s">
        <v>85</v>
      </c>
      <c r="G56" s="65">
        <v>163.8</v>
      </c>
    </row>
    <row r="57" spans="1:7" ht="42.75" customHeight="1">
      <c r="A57" s="55" t="s">
        <v>87</v>
      </c>
      <c r="B57" s="49">
        <v>957</v>
      </c>
      <c r="C57" s="48" t="s">
        <v>100</v>
      </c>
      <c r="D57" s="48" t="s">
        <v>74</v>
      </c>
      <c r="E57" s="48" t="s">
        <v>129</v>
      </c>
      <c r="F57" s="48" t="s">
        <v>88</v>
      </c>
      <c r="G57" s="65">
        <f>G58</f>
        <v>44</v>
      </c>
    </row>
    <row r="58" spans="1:7" ht="63.75" customHeight="1">
      <c r="A58" s="55" t="s">
        <v>89</v>
      </c>
      <c r="B58" s="49">
        <v>957</v>
      </c>
      <c r="C58" s="48" t="s">
        <v>100</v>
      </c>
      <c r="D58" s="48" t="s">
        <v>74</v>
      </c>
      <c r="E58" s="48" t="s">
        <v>129</v>
      </c>
      <c r="F58" s="48" t="s">
        <v>90</v>
      </c>
      <c r="G58" s="65">
        <v>44</v>
      </c>
    </row>
    <row r="59" spans="1:7" ht="26.25" customHeight="1" hidden="1">
      <c r="A59" s="64" t="s">
        <v>130</v>
      </c>
      <c r="B59" s="63">
        <v>957</v>
      </c>
      <c r="C59" s="50" t="s">
        <v>100</v>
      </c>
      <c r="D59" s="50" t="s">
        <v>74</v>
      </c>
      <c r="E59" s="50" t="s">
        <v>131</v>
      </c>
      <c r="F59" s="50" t="s">
        <v>77</v>
      </c>
      <c r="G59" s="67">
        <f>G60</f>
        <v>0</v>
      </c>
    </row>
    <row r="60" spans="1:7" ht="34.5" customHeight="1" hidden="1">
      <c r="A60" s="58" t="s">
        <v>127</v>
      </c>
      <c r="B60" s="49">
        <v>957</v>
      </c>
      <c r="C60" s="48" t="s">
        <v>100</v>
      </c>
      <c r="D60" s="48" t="s">
        <v>74</v>
      </c>
      <c r="E60" s="48" t="s">
        <v>132</v>
      </c>
      <c r="F60" s="48" t="s">
        <v>77</v>
      </c>
      <c r="G60" s="65">
        <f>G61+G63</f>
        <v>0</v>
      </c>
    </row>
    <row r="61" spans="1:7" ht="34.5" customHeight="1" hidden="1">
      <c r="A61" s="55" t="s">
        <v>82</v>
      </c>
      <c r="B61" s="49">
        <v>957</v>
      </c>
      <c r="C61" s="48" t="s">
        <v>100</v>
      </c>
      <c r="D61" s="48" t="s">
        <v>91</v>
      </c>
      <c r="E61" s="48" t="s">
        <v>132</v>
      </c>
      <c r="F61" s="48" t="s">
        <v>83</v>
      </c>
      <c r="G61" s="65">
        <f>G62</f>
        <v>0</v>
      </c>
    </row>
    <row r="62" spans="1:7" ht="34.5" customHeight="1" hidden="1">
      <c r="A62" s="55" t="s">
        <v>84</v>
      </c>
      <c r="B62" s="49">
        <v>957</v>
      </c>
      <c r="C62" s="48" t="s">
        <v>100</v>
      </c>
      <c r="D62" s="48" t="s">
        <v>91</v>
      </c>
      <c r="E62" s="48" t="s">
        <v>132</v>
      </c>
      <c r="F62" s="48" t="s">
        <v>85</v>
      </c>
      <c r="G62" s="65">
        <v>0</v>
      </c>
    </row>
    <row r="63" spans="1:7" ht="34.5" customHeight="1" hidden="1">
      <c r="A63" s="55" t="s">
        <v>87</v>
      </c>
      <c r="B63" s="49">
        <v>957</v>
      </c>
      <c r="C63" s="48" t="s">
        <v>100</v>
      </c>
      <c r="D63" s="48" t="s">
        <v>91</v>
      </c>
      <c r="E63" s="48" t="s">
        <v>132</v>
      </c>
      <c r="F63" s="48" t="s">
        <v>88</v>
      </c>
      <c r="G63" s="65">
        <f>G64</f>
        <v>0</v>
      </c>
    </row>
    <row r="64" spans="1:7" ht="34.5" customHeight="1" hidden="1">
      <c r="A64" s="55" t="s">
        <v>89</v>
      </c>
      <c r="B64" s="49">
        <v>957</v>
      </c>
      <c r="C64" s="48" t="s">
        <v>100</v>
      </c>
      <c r="D64" s="48" t="s">
        <v>91</v>
      </c>
      <c r="E64" s="48" t="s">
        <v>132</v>
      </c>
      <c r="F64" s="48" t="s">
        <v>90</v>
      </c>
      <c r="G64" s="65">
        <v>0</v>
      </c>
    </row>
    <row r="65" spans="1:7" ht="17.25" thickBot="1">
      <c r="A65" s="60" t="s">
        <v>109</v>
      </c>
      <c r="B65" s="61"/>
      <c r="C65" s="62"/>
      <c r="D65" s="62"/>
      <c r="E65" s="62"/>
      <c r="F65" s="62"/>
      <c r="G65" s="68">
        <f>G8</f>
        <v>1176</v>
      </c>
    </row>
  </sheetData>
  <sheetProtection/>
  <mergeCells count="9">
    <mergeCell ref="E1:G1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1.07" right="0.48" top="0.75" bottom="0.75" header="0.3" footer="0.3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51">
      <selection activeCell="M28" sqref="M28"/>
    </sheetView>
  </sheetViews>
  <sheetFormatPr defaultColWidth="9.140625" defaultRowHeight="15"/>
  <cols>
    <col min="1" max="1" width="37.28125" style="6" customWidth="1"/>
    <col min="2" max="4" width="9.140625" style="6" customWidth="1"/>
    <col min="5" max="5" width="11.421875" style="6" customWidth="1"/>
    <col min="6" max="6" width="11.140625" style="6" customWidth="1"/>
    <col min="7" max="7" width="10.7109375" style="6" customWidth="1"/>
    <col min="8" max="16384" width="9.140625" style="6" customWidth="1"/>
  </cols>
  <sheetData>
    <row r="1" spans="5:7" ht="102" customHeight="1">
      <c r="E1" s="137" t="s">
        <v>199</v>
      </c>
      <c r="F1" s="146"/>
      <c r="G1" s="146"/>
    </row>
    <row r="3" spans="1:7" ht="41.25" customHeight="1">
      <c r="A3" s="107" t="s">
        <v>151</v>
      </c>
      <c r="B3" s="107"/>
      <c r="C3" s="107"/>
      <c r="D3" s="107"/>
      <c r="E3" s="107"/>
      <c r="F3" s="107"/>
      <c r="G3" s="107"/>
    </row>
    <row r="5" ht="15.75" thickBot="1">
      <c r="G5" s="6" t="s">
        <v>146</v>
      </c>
    </row>
    <row r="6" spans="1:7" ht="15" customHeight="1">
      <c r="A6" s="138" t="s">
        <v>72</v>
      </c>
      <c r="B6" s="140" t="s">
        <v>106</v>
      </c>
      <c r="C6" s="142" t="s">
        <v>133</v>
      </c>
      <c r="D6" s="142" t="s">
        <v>134</v>
      </c>
      <c r="E6" s="140" t="s">
        <v>73</v>
      </c>
      <c r="F6" s="140" t="s">
        <v>107</v>
      </c>
      <c r="G6" s="144" t="s">
        <v>145</v>
      </c>
    </row>
    <row r="7" spans="1:7" ht="44.25" customHeight="1">
      <c r="A7" s="139"/>
      <c r="B7" s="141"/>
      <c r="C7" s="143"/>
      <c r="D7" s="143"/>
      <c r="E7" s="141"/>
      <c r="F7" s="141"/>
      <c r="G7" s="145"/>
    </row>
    <row r="8" spans="1:7" ht="34.5" customHeight="1">
      <c r="A8" s="53" t="s">
        <v>51</v>
      </c>
      <c r="B8" s="63">
        <v>957</v>
      </c>
      <c r="C8" s="51" t="s">
        <v>75</v>
      </c>
      <c r="D8" s="51" t="s">
        <v>75</v>
      </c>
      <c r="E8" s="51" t="s">
        <v>76</v>
      </c>
      <c r="F8" s="51" t="s">
        <v>77</v>
      </c>
      <c r="G8" s="66">
        <f>G9+G29+G38+G45+G51</f>
        <v>1176</v>
      </c>
    </row>
    <row r="9" spans="1:7" ht="21.75" customHeight="1">
      <c r="A9" s="53" t="s">
        <v>108</v>
      </c>
      <c r="B9" s="49">
        <v>957</v>
      </c>
      <c r="C9" s="51" t="s">
        <v>74</v>
      </c>
      <c r="D9" s="51" t="s">
        <v>75</v>
      </c>
      <c r="E9" s="51" t="s">
        <v>76</v>
      </c>
      <c r="F9" s="51" t="s">
        <v>77</v>
      </c>
      <c r="G9" s="67">
        <f>G10+G15+G24</f>
        <v>874.3</v>
      </c>
    </row>
    <row r="10" spans="1:7" ht="63.75" customHeight="1">
      <c r="A10" s="53" t="s">
        <v>78</v>
      </c>
      <c r="B10" s="63">
        <v>957</v>
      </c>
      <c r="C10" s="50" t="s">
        <v>74</v>
      </c>
      <c r="D10" s="50" t="s">
        <v>79</v>
      </c>
      <c r="E10" s="50" t="s">
        <v>76</v>
      </c>
      <c r="F10" s="50" t="s">
        <v>77</v>
      </c>
      <c r="G10" s="67">
        <f>G11</f>
        <v>409.4</v>
      </c>
    </row>
    <row r="11" spans="1:7" ht="80.25" customHeight="1">
      <c r="A11" s="54" t="s">
        <v>139</v>
      </c>
      <c r="B11" s="49">
        <v>957</v>
      </c>
      <c r="C11" s="48" t="s">
        <v>74</v>
      </c>
      <c r="D11" s="48" t="s">
        <v>79</v>
      </c>
      <c r="E11" s="48" t="s">
        <v>112</v>
      </c>
      <c r="F11" s="48" t="s">
        <v>77</v>
      </c>
      <c r="G11" s="65">
        <f>G12</f>
        <v>409.4</v>
      </c>
    </row>
    <row r="12" spans="1:7" ht="20.25" customHeight="1">
      <c r="A12" s="54" t="s">
        <v>81</v>
      </c>
      <c r="B12" s="49">
        <v>957</v>
      </c>
      <c r="C12" s="48" t="s">
        <v>74</v>
      </c>
      <c r="D12" s="48" t="s">
        <v>79</v>
      </c>
      <c r="E12" s="48" t="s">
        <v>111</v>
      </c>
      <c r="F12" s="48" t="s">
        <v>77</v>
      </c>
      <c r="G12" s="65">
        <f>G13</f>
        <v>409.4</v>
      </c>
    </row>
    <row r="13" spans="1:7" ht="96" customHeight="1">
      <c r="A13" s="55" t="s">
        <v>82</v>
      </c>
      <c r="B13" s="49">
        <v>957</v>
      </c>
      <c r="C13" s="48" t="s">
        <v>74</v>
      </c>
      <c r="D13" s="48" t="s">
        <v>79</v>
      </c>
      <c r="E13" s="48" t="s">
        <v>111</v>
      </c>
      <c r="F13" s="48" t="s">
        <v>83</v>
      </c>
      <c r="G13" s="65">
        <f>G14</f>
        <v>409.4</v>
      </c>
    </row>
    <row r="14" spans="1:7" ht="45.75" customHeight="1">
      <c r="A14" s="55" t="s">
        <v>84</v>
      </c>
      <c r="B14" s="49">
        <v>957</v>
      </c>
      <c r="C14" s="48" t="s">
        <v>74</v>
      </c>
      <c r="D14" s="48" t="s">
        <v>79</v>
      </c>
      <c r="E14" s="48" t="s">
        <v>111</v>
      </c>
      <c r="F14" s="48" t="s">
        <v>85</v>
      </c>
      <c r="G14" s="65">
        <v>409.4</v>
      </c>
    </row>
    <row r="15" spans="1:7" ht="93" customHeight="1">
      <c r="A15" s="57" t="s">
        <v>140</v>
      </c>
      <c r="B15" s="63">
        <v>957</v>
      </c>
      <c r="C15" s="50" t="s">
        <v>74</v>
      </c>
      <c r="D15" s="50" t="s">
        <v>91</v>
      </c>
      <c r="E15" s="50" t="s">
        <v>76</v>
      </c>
      <c r="F15" s="50" t="s">
        <v>77</v>
      </c>
      <c r="G15" s="67">
        <f>G16</f>
        <v>367</v>
      </c>
    </row>
    <row r="16" spans="1:7" ht="78.75" customHeight="1">
      <c r="A16" s="55" t="s">
        <v>110</v>
      </c>
      <c r="B16" s="49">
        <v>957</v>
      </c>
      <c r="C16" s="48" t="s">
        <v>74</v>
      </c>
      <c r="D16" s="48" t="s">
        <v>91</v>
      </c>
      <c r="E16" s="48" t="s">
        <v>112</v>
      </c>
      <c r="F16" s="48" t="s">
        <v>77</v>
      </c>
      <c r="G16" s="65">
        <f>G17</f>
        <v>367</v>
      </c>
    </row>
    <row r="17" spans="1:7" ht="25.5" customHeight="1">
      <c r="A17" s="55" t="s">
        <v>114</v>
      </c>
      <c r="B17" s="49">
        <v>957</v>
      </c>
      <c r="C17" s="48" t="s">
        <v>74</v>
      </c>
      <c r="D17" s="48" t="s">
        <v>91</v>
      </c>
      <c r="E17" s="48" t="s">
        <v>113</v>
      </c>
      <c r="F17" s="48" t="s">
        <v>77</v>
      </c>
      <c r="G17" s="65">
        <f>G18+G20+G22</f>
        <v>367</v>
      </c>
    </row>
    <row r="18" spans="1:7" ht="93.75" customHeight="1">
      <c r="A18" s="55" t="s">
        <v>82</v>
      </c>
      <c r="B18" s="49">
        <v>957</v>
      </c>
      <c r="C18" s="48" t="s">
        <v>74</v>
      </c>
      <c r="D18" s="48" t="s">
        <v>91</v>
      </c>
      <c r="E18" s="48" t="s">
        <v>113</v>
      </c>
      <c r="F18" s="48" t="s">
        <v>83</v>
      </c>
      <c r="G18" s="65">
        <f>G19</f>
        <v>304.7</v>
      </c>
    </row>
    <row r="19" spans="1:7" ht="54" customHeight="1">
      <c r="A19" s="55" t="s">
        <v>84</v>
      </c>
      <c r="B19" s="49">
        <v>957</v>
      </c>
      <c r="C19" s="48" t="s">
        <v>74</v>
      </c>
      <c r="D19" s="48" t="s">
        <v>91</v>
      </c>
      <c r="E19" s="48" t="s">
        <v>113</v>
      </c>
      <c r="F19" s="48" t="s">
        <v>85</v>
      </c>
      <c r="G19" s="65">
        <v>304.7</v>
      </c>
    </row>
    <row r="20" spans="1:7" ht="45.75" customHeight="1">
      <c r="A20" s="55" t="s">
        <v>87</v>
      </c>
      <c r="B20" s="49">
        <v>957</v>
      </c>
      <c r="C20" s="48" t="s">
        <v>74</v>
      </c>
      <c r="D20" s="48" t="s">
        <v>91</v>
      </c>
      <c r="E20" s="48" t="s">
        <v>113</v>
      </c>
      <c r="F20" s="48" t="s">
        <v>88</v>
      </c>
      <c r="G20" s="65">
        <f>G21</f>
        <v>59.2</v>
      </c>
    </row>
    <row r="21" spans="1:7" ht="52.5" customHeight="1">
      <c r="A21" s="55" t="s">
        <v>89</v>
      </c>
      <c r="B21" s="49">
        <v>957</v>
      </c>
      <c r="C21" s="48" t="s">
        <v>74</v>
      </c>
      <c r="D21" s="48" t="s">
        <v>91</v>
      </c>
      <c r="E21" s="48" t="s">
        <v>113</v>
      </c>
      <c r="F21" s="48" t="s">
        <v>90</v>
      </c>
      <c r="G21" s="65">
        <v>59.2</v>
      </c>
    </row>
    <row r="22" spans="1:7" ht="18" customHeight="1">
      <c r="A22" s="55" t="s">
        <v>92</v>
      </c>
      <c r="B22" s="49">
        <v>957</v>
      </c>
      <c r="C22" s="48" t="s">
        <v>74</v>
      </c>
      <c r="D22" s="48" t="s">
        <v>91</v>
      </c>
      <c r="E22" s="48" t="s">
        <v>113</v>
      </c>
      <c r="F22" s="48" t="s">
        <v>93</v>
      </c>
      <c r="G22" s="65">
        <f>G23</f>
        <v>3.1</v>
      </c>
    </row>
    <row r="23" spans="1:7" ht="30" customHeight="1">
      <c r="A23" s="56" t="s">
        <v>94</v>
      </c>
      <c r="B23" s="49">
        <v>957</v>
      </c>
      <c r="C23" s="48" t="s">
        <v>74</v>
      </c>
      <c r="D23" s="48" t="s">
        <v>91</v>
      </c>
      <c r="E23" s="48" t="s">
        <v>113</v>
      </c>
      <c r="F23" s="48" t="s">
        <v>95</v>
      </c>
      <c r="G23" s="65">
        <v>3.1</v>
      </c>
    </row>
    <row r="24" spans="1:7" ht="34.5" customHeight="1">
      <c r="A24" s="57" t="s">
        <v>115</v>
      </c>
      <c r="B24" s="63">
        <v>957</v>
      </c>
      <c r="C24" s="50" t="s">
        <v>74</v>
      </c>
      <c r="D24" s="50" t="s">
        <v>104</v>
      </c>
      <c r="E24" s="50" t="s">
        <v>76</v>
      </c>
      <c r="F24" s="50" t="s">
        <v>77</v>
      </c>
      <c r="G24" s="67">
        <f>G25</f>
        <v>97.9</v>
      </c>
    </row>
    <row r="25" spans="1:7" ht="21" customHeight="1">
      <c r="A25" s="55" t="s">
        <v>116</v>
      </c>
      <c r="B25" s="49">
        <v>957</v>
      </c>
      <c r="C25" s="48" t="s">
        <v>74</v>
      </c>
      <c r="D25" s="48" t="s">
        <v>104</v>
      </c>
      <c r="E25" s="48" t="s">
        <v>117</v>
      </c>
      <c r="F25" s="48" t="s">
        <v>77</v>
      </c>
      <c r="G25" s="65">
        <f>G26</f>
        <v>97.9</v>
      </c>
    </row>
    <row r="26" spans="1:7" ht="32.25" customHeight="1">
      <c r="A26" s="55" t="s">
        <v>190</v>
      </c>
      <c r="B26" s="49">
        <v>957</v>
      </c>
      <c r="C26" s="48" t="s">
        <v>74</v>
      </c>
      <c r="D26" s="48" t="s">
        <v>104</v>
      </c>
      <c r="E26" s="48" t="s">
        <v>191</v>
      </c>
      <c r="F26" s="48" t="s">
        <v>77</v>
      </c>
      <c r="G26" s="65">
        <f>G27</f>
        <v>97.9</v>
      </c>
    </row>
    <row r="27" spans="1:7" ht="45" customHeight="1">
      <c r="A27" s="55" t="s">
        <v>87</v>
      </c>
      <c r="B27" s="49">
        <v>957</v>
      </c>
      <c r="C27" s="48" t="s">
        <v>74</v>
      </c>
      <c r="D27" s="48" t="s">
        <v>104</v>
      </c>
      <c r="E27" s="48" t="s">
        <v>191</v>
      </c>
      <c r="F27" s="48" t="s">
        <v>88</v>
      </c>
      <c r="G27" s="65">
        <f>G28</f>
        <v>97.9</v>
      </c>
    </row>
    <row r="28" spans="1:7" ht="48" customHeight="1">
      <c r="A28" s="55" t="s">
        <v>89</v>
      </c>
      <c r="B28" s="49">
        <v>957</v>
      </c>
      <c r="C28" s="48" t="s">
        <v>74</v>
      </c>
      <c r="D28" s="48" t="s">
        <v>104</v>
      </c>
      <c r="E28" s="48" t="s">
        <v>191</v>
      </c>
      <c r="F28" s="48" t="s">
        <v>90</v>
      </c>
      <c r="G28" s="65">
        <v>97.9</v>
      </c>
    </row>
    <row r="29" spans="1:7" ht="26.25" customHeight="1">
      <c r="A29" s="57" t="s">
        <v>135</v>
      </c>
      <c r="B29" s="63">
        <v>957</v>
      </c>
      <c r="C29" s="50" t="s">
        <v>79</v>
      </c>
      <c r="D29" s="50" t="s">
        <v>75</v>
      </c>
      <c r="E29" s="50" t="s">
        <v>76</v>
      </c>
      <c r="F29" s="50" t="s">
        <v>77</v>
      </c>
      <c r="G29" s="67">
        <f>G30</f>
        <v>93.89999999999999</v>
      </c>
    </row>
    <row r="30" spans="1:7" ht="34.5" customHeight="1">
      <c r="A30" s="55" t="s">
        <v>96</v>
      </c>
      <c r="B30" s="49">
        <v>957</v>
      </c>
      <c r="C30" s="48" t="s">
        <v>79</v>
      </c>
      <c r="D30" s="48" t="s">
        <v>86</v>
      </c>
      <c r="E30" s="48" t="s">
        <v>76</v>
      </c>
      <c r="F30" s="48" t="s">
        <v>77</v>
      </c>
      <c r="G30" s="65">
        <f>G31</f>
        <v>93.89999999999999</v>
      </c>
    </row>
    <row r="31" spans="1:7" ht="55.5" customHeight="1">
      <c r="A31" s="58" t="s">
        <v>118</v>
      </c>
      <c r="B31" s="49">
        <v>957</v>
      </c>
      <c r="C31" s="48" t="s">
        <v>79</v>
      </c>
      <c r="D31" s="48" t="s">
        <v>86</v>
      </c>
      <c r="E31" s="48" t="s">
        <v>80</v>
      </c>
      <c r="F31" s="48" t="s">
        <v>77</v>
      </c>
      <c r="G31" s="65">
        <f>G32</f>
        <v>93.89999999999999</v>
      </c>
    </row>
    <row r="32" spans="1:7" ht="51" customHeight="1">
      <c r="A32" s="55" t="s">
        <v>119</v>
      </c>
      <c r="B32" s="49">
        <v>957</v>
      </c>
      <c r="C32" s="48" t="s">
        <v>79</v>
      </c>
      <c r="D32" s="48" t="s">
        <v>86</v>
      </c>
      <c r="E32" s="48" t="s">
        <v>120</v>
      </c>
      <c r="F32" s="48" t="s">
        <v>77</v>
      </c>
      <c r="G32" s="65">
        <f>G33</f>
        <v>93.89999999999999</v>
      </c>
    </row>
    <row r="33" spans="1:7" ht="61.5" customHeight="1">
      <c r="A33" s="55" t="s">
        <v>97</v>
      </c>
      <c r="B33" s="49">
        <v>957</v>
      </c>
      <c r="C33" s="48" t="s">
        <v>79</v>
      </c>
      <c r="D33" s="48" t="s">
        <v>86</v>
      </c>
      <c r="E33" s="48" t="s">
        <v>98</v>
      </c>
      <c r="F33" s="48" t="s">
        <v>77</v>
      </c>
      <c r="G33" s="65">
        <f>G34+G36</f>
        <v>93.89999999999999</v>
      </c>
    </row>
    <row r="34" spans="1:7" ht="87" customHeight="1">
      <c r="A34" s="55" t="s">
        <v>82</v>
      </c>
      <c r="B34" s="49">
        <v>957</v>
      </c>
      <c r="C34" s="48" t="s">
        <v>79</v>
      </c>
      <c r="D34" s="48" t="s">
        <v>86</v>
      </c>
      <c r="E34" s="48" t="s">
        <v>98</v>
      </c>
      <c r="F34" s="48" t="s">
        <v>83</v>
      </c>
      <c r="G34" s="65">
        <f>G35</f>
        <v>90.8</v>
      </c>
    </row>
    <row r="35" spans="1:7" ht="45.75" customHeight="1">
      <c r="A35" s="55" t="s">
        <v>84</v>
      </c>
      <c r="B35" s="49">
        <v>957</v>
      </c>
      <c r="C35" s="48" t="s">
        <v>79</v>
      </c>
      <c r="D35" s="48" t="s">
        <v>86</v>
      </c>
      <c r="E35" s="48" t="s">
        <v>98</v>
      </c>
      <c r="F35" s="48" t="s">
        <v>85</v>
      </c>
      <c r="G35" s="65">
        <v>90.8</v>
      </c>
    </row>
    <row r="36" spans="1:7" ht="41.25" customHeight="1">
      <c r="A36" s="55" t="s">
        <v>87</v>
      </c>
      <c r="B36" s="49">
        <v>957</v>
      </c>
      <c r="C36" s="48" t="s">
        <v>79</v>
      </c>
      <c r="D36" s="48" t="s">
        <v>86</v>
      </c>
      <c r="E36" s="48" t="s">
        <v>98</v>
      </c>
      <c r="F36" s="48" t="s">
        <v>88</v>
      </c>
      <c r="G36" s="65">
        <f>G37</f>
        <v>3.1</v>
      </c>
    </row>
    <row r="37" spans="1:7" ht="56.25" customHeight="1">
      <c r="A37" s="55" t="s">
        <v>89</v>
      </c>
      <c r="B37" s="49">
        <v>957</v>
      </c>
      <c r="C37" s="48" t="s">
        <v>79</v>
      </c>
      <c r="D37" s="48" t="s">
        <v>86</v>
      </c>
      <c r="E37" s="48" t="s">
        <v>98</v>
      </c>
      <c r="F37" s="48" t="s">
        <v>90</v>
      </c>
      <c r="G37" s="65">
        <v>3.1</v>
      </c>
    </row>
    <row r="38" spans="1:7" ht="19.5" customHeight="1" hidden="1">
      <c r="A38" s="53" t="s">
        <v>136</v>
      </c>
      <c r="B38" s="63">
        <v>957</v>
      </c>
      <c r="C38" s="50" t="s">
        <v>91</v>
      </c>
      <c r="D38" s="50" t="s">
        <v>75</v>
      </c>
      <c r="E38" s="50" t="s">
        <v>76</v>
      </c>
      <c r="F38" s="50" t="s">
        <v>77</v>
      </c>
      <c r="G38" s="67">
        <f aca="true" t="shared" si="0" ref="G38:G43">G39</f>
        <v>0</v>
      </c>
    </row>
    <row r="39" spans="1:7" ht="21" customHeight="1" hidden="1">
      <c r="A39" s="55" t="s">
        <v>101</v>
      </c>
      <c r="B39" s="49">
        <v>957</v>
      </c>
      <c r="C39" s="48" t="s">
        <v>91</v>
      </c>
      <c r="D39" s="48" t="s">
        <v>99</v>
      </c>
      <c r="E39" s="48" t="s">
        <v>76</v>
      </c>
      <c r="F39" s="48" t="s">
        <v>77</v>
      </c>
      <c r="G39" s="65">
        <f t="shared" si="0"/>
        <v>0</v>
      </c>
    </row>
    <row r="40" spans="1:7" ht="56.25" customHeight="1" hidden="1">
      <c r="A40" s="55" t="s">
        <v>141</v>
      </c>
      <c r="B40" s="49">
        <v>957</v>
      </c>
      <c r="C40" s="48" t="s">
        <v>91</v>
      </c>
      <c r="D40" s="48" t="s">
        <v>99</v>
      </c>
      <c r="E40" s="48" t="s">
        <v>143</v>
      </c>
      <c r="F40" s="48" t="s">
        <v>77</v>
      </c>
      <c r="G40" s="65">
        <f t="shared" si="0"/>
        <v>0</v>
      </c>
    </row>
    <row r="41" spans="1:7" ht="114.75" customHeight="1" hidden="1">
      <c r="A41" s="55" t="s">
        <v>142</v>
      </c>
      <c r="B41" s="49">
        <v>957</v>
      </c>
      <c r="C41" s="48" t="s">
        <v>91</v>
      </c>
      <c r="D41" s="48" t="s">
        <v>99</v>
      </c>
      <c r="E41" s="48" t="s">
        <v>144</v>
      </c>
      <c r="F41" s="48" t="s">
        <v>77</v>
      </c>
      <c r="G41" s="65">
        <f t="shared" si="0"/>
        <v>0</v>
      </c>
    </row>
    <row r="42" spans="1:7" ht="48.75" customHeight="1" hidden="1">
      <c r="A42" s="55" t="s">
        <v>121</v>
      </c>
      <c r="B42" s="49">
        <v>957</v>
      </c>
      <c r="C42" s="48" t="s">
        <v>91</v>
      </c>
      <c r="D42" s="48" t="s">
        <v>99</v>
      </c>
      <c r="E42" s="48" t="s">
        <v>102</v>
      </c>
      <c r="F42" s="48" t="s">
        <v>77</v>
      </c>
      <c r="G42" s="65">
        <f t="shared" si="0"/>
        <v>0</v>
      </c>
    </row>
    <row r="43" spans="1:7" ht="34.5" customHeight="1" hidden="1">
      <c r="A43" s="55" t="s">
        <v>87</v>
      </c>
      <c r="B43" s="49">
        <v>957</v>
      </c>
      <c r="C43" s="48" t="s">
        <v>91</v>
      </c>
      <c r="D43" s="48" t="s">
        <v>99</v>
      </c>
      <c r="E43" s="48" t="s">
        <v>102</v>
      </c>
      <c r="F43" s="48" t="s">
        <v>88</v>
      </c>
      <c r="G43" s="65">
        <f t="shared" si="0"/>
        <v>0</v>
      </c>
    </row>
    <row r="44" spans="1:7" ht="34.5" customHeight="1" hidden="1">
      <c r="A44" s="59" t="s">
        <v>89</v>
      </c>
      <c r="B44" s="49">
        <v>957</v>
      </c>
      <c r="C44" s="48" t="s">
        <v>91</v>
      </c>
      <c r="D44" s="48" t="s">
        <v>99</v>
      </c>
      <c r="E44" s="48" t="s">
        <v>102</v>
      </c>
      <c r="F44" s="48" t="s">
        <v>90</v>
      </c>
      <c r="G44" s="65">
        <v>0</v>
      </c>
    </row>
    <row r="45" spans="1:7" ht="34.5" customHeight="1" hidden="1">
      <c r="A45" s="53" t="s">
        <v>137</v>
      </c>
      <c r="B45" s="63">
        <v>957</v>
      </c>
      <c r="C45" s="50" t="s">
        <v>103</v>
      </c>
      <c r="D45" s="50" t="s">
        <v>75</v>
      </c>
      <c r="E45" s="50" t="s">
        <v>76</v>
      </c>
      <c r="F45" s="50" t="s">
        <v>77</v>
      </c>
      <c r="G45" s="67">
        <f>G46</f>
        <v>0</v>
      </c>
    </row>
    <row r="46" spans="1:7" ht="24" customHeight="1" hidden="1">
      <c r="A46" s="64" t="s">
        <v>122</v>
      </c>
      <c r="B46" s="63">
        <v>957</v>
      </c>
      <c r="C46" s="50" t="s">
        <v>103</v>
      </c>
      <c r="D46" s="50" t="s">
        <v>86</v>
      </c>
      <c r="E46" s="50" t="s">
        <v>76</v>
      </c>
      <c r="F46" s="50" t="s">
        <v>77</v>
      </c>
      <c r="G46" s="67">
        <f>G47</f>
        <v>0</v>
      </c>
    </row>
    <row r="47" spans="1:7" ht="21" customHeight="1" hidden="1">
      <c r="A47" s="55" t="s">
        <v>122</v>
      </c>
      <c r="B47" s="49">
        <v>957</v>
      </c>
      <c r="C47" s="48" t="s">
        <v>103</v>
      </c>
      <c r="D47" s="48" t="s">
        <v>86</v>
      </c>
      <c r="E47" s="48" t="s">
        <v>124</v>
      </c>
      <c r="F47" s="48" t="s">
        <v>77</v>
      </c>
      <c r="G47" s="65">
        <f>G48</f>
        <v>0</v>
      </c>
    </row>
    <row r="48" spans="1:7" ht="34.5" customHeight="1" hidden="1">
      <c r="A48" s="55" t="s">
        <v>123</v>
      </c>
      <c r="B48" s="49">
        <v>957</v>
      </c>
      <c r="C48" s="48" t="s">
        <v>103</v>
      </c>
      <c r="D48" s="48" t="s">
        <v>86</v>
      </c>
      <c r="E48" s="48" t="s">
        <v>125</v>
      </c>
      <c r="F48" s="48" t="s">
        <v>77</v>
      </c>
      <c r="G48" s="65">
        <f>G49</f>
        <v>0</v>
      </c>
    </row>
    <row r="49" spans="1:7" ht="34.5" customHeight="1" hidden="1">
      <c r="A49" s="55" t="s">
        <v>87</v>
      </c>
      <c r="B49" s="49">
        <v>957</v>
      </c>
      <c r="C49" s="48" t="s">
        <v>103</v>
      </c>
      <c r="D49" s="48" t="s">
        <v>86</v>
      </c>
      <c r="E49" s="48" t="s">
        <v>125</v>
      </c>
      <c r="F49" s="48" t="s">
        <v>88</v>
      </c>
      <c r="G49" s="65">
        <f>G50</f>
        <v>0</v>
      </c>
    </row>
    <row r="50" spans="1:7" ht="34.5" customHeight="1" hidden="1">
      <c r="A50" s="59" t="s">
        <v>89</v>
      </c>
      <c r="B50" s="49">
        <v>957</v>
      </c>
      <c r="C50" s="48" t="s">
        <v>103</v>
      </c>
      <c r="D50" s="48" t="s">
        <v>86</v>
      </c>
      <c r="E50" s="48" t="s">
        <v>125</v>
      </c>
      <c r="F50" s="48" t="s">
        <v>90</v>
      </c>
      <c r="G50" s="65">
        <v>0</v>
      </c>
    </row>
    <row r="51" spans="1:7" ht="18" customHeight="1">
      <c r="A51" s="53" t="s">
        <v>138</v>
      </c>
      <c r="B51" s="49">
        <v>957</v>
      </c>
      <c r="C51" s="50" t="s">
        <v>100</v>
      </c>
      <c r="D51" s="50" t="s">
        <v>75</v>
      </c>
      <c r="E51" s="50" t="s">
        <v>76</v>
      </c>
      <c r="F51" s="50" t="s">
        <v>77</v>
      </c>
      <c r="G51" s="67">
        <f>G52</f>
        <v>207.8</v>
      </c>
    </row>
    <row r="52" spans="1:7" ht="21.75" customHeight="1">
      <c r="A52" s="53" t="s">
        <v>105</v>
      </c>
      <c r="B52" s="63">
        <v>957</v>
      </c>
      <c r="C52" s="50" t="s">
        <v>100</v>
      </c>
      <c r="D52" s="50" t="s">
        <v>74</v>
      </c>
      <c r="E52" s="50" t="s">
        <v>76</v>
      </c>
      <c r="F52" s="50" t="s">
        <v>77</v>
      </c>
      <c r="G52" s="67">
        <f>G53+G59</f>
        <v>207.8</v>
      </c>
    </row>
    <row r="53" spans="1:7" ht="51" customHeight="1">
      <c r="A53" s="64" t="s">
        <v>126</v>
      </c>
      <c r="B53" s="63">
        <v>957</v>
      </c>
      <c r="C53" s="50" t="s">
        <v>100</v>
      </c>
      <c r="D53" s="50" t="s">
        <v>74</v>
      </c>
      <c r="E53" s="50" t="s">
        <v>128</v>
      </c>
      <c r="F53" s="50" t="s">
        <v>77</v>
      </c>
      <c r="G53" s="67">
        <f>G54</f>
        <v>207.8</v>
      </c>
    </row>
    <row r="54" spans="1:7" ht="37.5" customHeight="1">
      <c r="A54" s="58" t="s">
        <v>127</v>
      </c>
      <c r="B54" s="49">
        <v>957</v>
      </c>
      <c r="C54" s="48" t="s">
        <v>100</v>
      </c>
      <c r="D54" s="48" t="s">
        <v>74</v>
      </c>
      <c r="E54" s="48" t="s">
        <v>129</v>
      </c>
      <c r="F54" s="48" t="s">
        <v>77</v>
      </c>
      <c r="G54" s="65">
        <f>G55+G57</f>
        <v>207.8</v>
      </c>
    </row>
    <row r="55" spans="1:7" ht="99.75" customHeight="1">
      <c r="A55" s="55" t="s">
        <v>82</v>
      </c>
      <c r="B55" s="49">
        <v>957</v>
      </c>
      <c r="C55" s="48" t="s">
        <v>100</v>
      </c>
      <c r="D55" s="48" t="s">
        <v>74</v>
      </c>
      <c r="E55" s="48" t="s">
        <v>129</v>
      </c>
      <c r="F55" s="48" t="s">
        <v>83</v>
      </c>
      <c r="G55" s="65">
        <f>G56</f>
        <v>163.8</v>
      </c>
    </row>
    <row r="56" spans="1:7" ht="52.5" customHeight="1">
      <c r="A56" s="55" t="s">
        <v>84</v>
      </c>
      <c r="B56" s="49">
        <v>957</v>
      </c>
      <c r="C56" s="48" t="s">
        <v>100</v>
      </c>
      <c r="D56" s="48" t="s">
        <v>74</v>
      </c>
      <c r="E56" s="48" t="s">
        <v>129</v>
      </c>
      <c r="F56" s="48" t="s">
        <v>85</v>
      </c>
      <c r="G56" s="65">
        <v>163.8</v>
      </c>
    </row>
    <row r="57" spans="1:7" ht="34.5" customHeight="1">
      <c r="A57" s="55" t="s">
        <v>87</v>
      </c>
      <c r="B57" s="49">
        <v>957</v>
      </c>
      <c r="C57" s="48" t="s">
        <v>100</v>
      </c>
      <c r="D57" s="48" t="s">
        <v>74</v>
      </c>
      <c r="E57" s="48" t="s">
        <v>129</v>
      </c>
      <c r="F57" s="48" t="s">
        <v>88</v>
      </c>
      <c r="G57" s="65">
        <f>G58</f>
        <v>44</v>
      </c>
    </row>
    <row r="58" spans="1:7" ht="54" customHeight="1">
      <c r="A58" s="55" t="s">
        <v>89</v>
      </c>
      <c r="B58" s="49">
        <v>957</v>
      </c>
      <c r="C58" s="48" t="s">
        <v>100</v>
      </c>
      <c r="D58" s="48" t="s">
        <v>74</v>
      </c>
      <c r="E58" s="48" t="s">
        <v>129</v>
      </c>
      <c r="F58" s="48" t="s">
        <v>90</v>
      </c>
      <c r="G58" s="65">
        <v>44</v>
      </c>
    </row>
    <row r="59" spans="1:7" ht="20.25" customHeight="1" hidden="1">
      <c r="A59" s="64" t="s">
        <v>130</v>
      </c>
      <c r="B59" s="63">
        <v>957</v>
      </c>
      <c r="C59" s="50" t="s">
        <v>100</v>
      </c>
      <c r="D59" s="50" t="s">
        <v>74</v>
      </c>
      <c r="E59" s="50" t="s">
        <v>131</v>
      </c>
      <c r="F59" s="50" t="s">
        <v>77</v>
      </c>
      <c r="G59" s="67">
        <f>G60</f>
        <v>0</v>
      </c>
    </row>
    <row r="60" spans="1:7" ht="31.5" customHeight="1" hidden="1">
      <c r="A60" s="58" t="s">
        <v>127</v>
      </c>
      <c r="B60" s="49">
        <v>957</v>
      </c>
      <c r="C60" s="48" t="s">
        <v>100</v>
      </c>
      <c r="D60" s="48" t="s">
        <v>74</v>
      </c>
      <c r="E60" s="48" t="s">
        <v>132</v>
      </c>
      <c r="F60" s="48" t="s">
        <v>77</v>
      </c>
      <c r="G60" s="65">
        <f>G61+G63</f>
        <v>0</v>
      </c>
    </row>
    <row r="61" spans="1:7" ht="29.25" customHeight="1" hidden="1">
      <c r="A61" s="55" t="s">
        <v>82</v>
      </c>
      <c r="B61" s="49">
        <v>957</v>
      </c>
      <c r="C61" s="48" t="s">
        <v>100</v>
      </c>
      <c r="D61" s="48" t="s">
        <v>91</v>
      </c>
      <c r="E61" s="48" t="s">
        <v>132</v>
      </c>
      <c r="F61" s="48" t="s">
        <v>83</v>
      </c>
      <c r="G61" s="65">
        <f>G62</f>
        <v>0</v>
      </c>
    </row>
    <row r="62" spans="1:7" ht="30.75" customHeight="1" hidden="1">
      <c r="A62" s="55" t="s">
        <v>84</v>
      </c>
      <c r="B62" s="49">
        <v>957</v>
      </c>
      <c r="C62" s="48" t="s">
        <v>100</v>
      </c>
      <c r="D62" s="48" t="s">
        <v>91</v>
      </c>
      <c r="E62" s="48" t="s">
        <v>132</v>
      </c>
      <c r="F62" s="48" t="s">
        <v>85</v>
      </c>
      <c r="G62" s="65">
        <v>0</v>
      </c>
    </row>
    <row r="63" spans="1:7" ht="34.5" customHeight="1" hidden="1">
      <c r="A63" s="55" t="s">
        <v>87</v>
      </c>
      <c r="B63" s="49">
        <v>957</v>
      </c>
      <c r="C63" s="48" t="s">
        <v>100</v>
      </c>
      <c r="D63" s="48" t="s">
        <v>91</v>
      </c>
      <c r="E63" s="48" t="s">
        <v>132</v>
      </c>
      <c r="F63" s="48" t="s">
        <v>88</v>
      </c>
      <c r="G63" s="65">
        <f>G64</f>
        <v>0</v>
      </c>
    </row>
    <row r="64" spans="1:7" ht="32.25" customHeight="1" hidden="1">
      <c r="A64" s="55" t="s">
        <v>89</v>
      </c>
      <c r="B64" s="49">
        <v>957</v>
      </c>
      <c r="C64" s="48" t="s">
        <v>100</v>
      </c>
      <c r="D64" s="48" t="s">
        <v>91</v>
      </c>
      <c r="E64" s="48" t="s">
        <v>132</v>
      </c>
      <c r="F64" s="48" t="s">
        <v>90</v>
      </c>
      <c r="G64" s="65">
        <v>0</v>
      </c>
    </row>
    <row r="65" spans="1:7" ht="17.25" thickBot="1">
      <c r="A65" s="60" t="s">
        <v>109</v>
      </c>
      <c r="B65" s="61"/>
      <c r="C65" s="62"/>
      <c r="D65" s="62"/>
      <c r="E65" s="62"/>
      <c r="F65" s="62"/>
      <c r="G65" s="68">
        <f>G8</f>
        <v>1176</v>
      </c>
    </row>
  </sheetData>
  <sheetProtection/>
  <mergeCells count="9">
    <mergeCell ref="A3:G3"/>
    <mergeCell ref="E1:G1"/>
    <mergeCell ref="E6:E7"/>
    <mergeCell ref="F6:F7"/>
    <mergeCell ref="G6:G7"/>
    <mergeCell ref="A6:A7"/>
    <mergeCell ref="B6:B7"/>
    <mergeCell ref="C6:C7"/>
    <mergeCell ref="D6:D7"/>
  </mergeCells>
  <printOptions/>
  <pageMargins left="0.93" right="0.29" top="0.46" bottom="0.35" header="0.3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2015-06-14T10:22:25Z</dcterms:modified>
  <cp:category/>
  <cp:version/>
  <cp:contentType/>
  <cp:contentStatus/>
</cp:coreProperties>
</file>